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еределать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J551" i="1" s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J13" i="1"/>
  <c r="F13" i="1"/>
  <c r="F593" i="1" l="1"/>
  <c r="J593" i="1"/>
  <c r="I593" i="1"/>
  <c r="F551" i="1"/>
  <c r="H551" i="1"/>
  <c r="I551" i="1"/>
  <c r="G551" i="1"/>
  <c r="F509" i="1"/>
  <c r="G509" i="1"/>
  <c r="I509" i="1"/>
  <c r="J509" i="1"/>
  <c r="G467" i="1"/>
  <c r="I467" i="1"/>
  <c r="J467" i="1"/>
  <c r="F467" i="1"/>
  <c r="J425" i="1"/>
  <c r="H425" i="1"/>
  <c r="G425" i="1"/>
  <c r="F425" i="1"/>
  <c r="F383" i="1"/>
  <c r="G383" i="1"/>
  <c r="H383" i="1"/>
  <c r="J383" i="1"/>
  <c r="F341" i="1"/>
  <c r="J341" i="1"/>
  <c r="G341" i="1"/>
  <c r="I341" i="1"/>
  <c r="F299" i="1"/>
  <c r="J299" i="1"/>
  <c r="I299" i="1"/>
  <c r="H299" i="1"/>
  <c r="G299" i="1"/>
  <c r="I257" i="1"/>
  <c r="H257" i="1"/>
  <c r="G257" i="1"/>
  <c r="F257" i="1"/>
  <c r="F215" i="1"/>
  <c r="G215" i="1"/>
  <c r="J215" i="1"/>
  <c r="I215" i="1"/>
  <c r="H215" i="1"/>
  <c r="J173" i="1"/>
  <c r="I173" i="1"/>
  <c r="H173" i="1"/>
  <c r="G173" i="1"/>
  <c r="J131" i="1"/>
  <c r="H131" i="1"/>
  <c r="G131" i="1"/>
  <c r="I89" i="1"/>
  <c r="H89" i="1"/>
  <c r="I47" i="1"/>
  <c r="H47" i="1"/>
  <c r="G47" i="1"/>
  <c r="J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G594" i="1" l="1"/>
  <c r="I594" i="1"/>
  <c r="H594" i="1"/>
  <c r="F594" i="1"/>
  <c r="J594" i="1"/>
  <c r="L284" i="1"/>
  <c r="L279" i="1"/>
  <c r="L172" i="1"/>
  <c r="L368" i="1"/>
  <c r="L363" i="1"/>
  <c r="L326" i="1"/>
  <c r="L321" i="1"/>
  <c r="L536" i="1"/>
  <c r="L531" i="1"/>
  <c r="L158" i="1"/>
  <c r="L153" i="1"/>
  <c r="L143" i="1"/>
  <c r="L173" i="1"/>
  <c r="L459" i="1"/>
  <c r="L340" i="1"/>
  <c r="L353" i="1"/>
  <c r="L383" i="1"/>
  <c r="L59" i="1"/>
  <c r="L89" i="1"/>
  <c r="L550" i="1"/>
  <c r="L88" i="1"/>
  <c r="L551" i="1"/>
  <c r="L521" i="1"/>
  <c r="L382" i="1"/>
  <c r="L417" i="1"/>
  <c r="L17" i="1"/>
  <c r="L47" i="1"/>
  <c r="L594" i="1"/>
  <c r="L242" i="1"/>
  <c r="L237" i="1"/>
  <c r="L592" i="1"/>
  <c r="L81" i="1"/>
  <c r="L509" i="1"/>
  <c r="L479" i="1"/>
  <c r="L269" i="1"/>
  <c r="L299" i="1"/>
  <c r="L563" i="1"/>
  <c r="L593" i="1"/>
  <c r="L27" i="1"/>
  <c r="L32" i="1"/>
  <c r="L131" i="1"/>
  <c r="L101" i="1"/>
  <c r="L123" i="1"/>
  <c r="L333" i="1"/>
  <c r="L130" i="1"/>
  <c r="L395" i="1"/>
  <c r="L425" i="1"/>
  <c r="L447" i="1"/>
  <c r="L452" i="1"/>
  <c r="L375" i="1"/>
  <c r="L207" i="1"/>
  <c r="L39" i="1"/>
  <c r="L291" i="1"/>
  <c r="L46" i="1"/>
  <c r="L195" i="1"/>
  <c r="L200" i="1"/>
  <c r="L466" i="1"/>
  <c r="L467" i="1"/>
  <c r="L437" i="1"/>
  <c r="L543" i="1"/>
  <c r="L165" i="1"/>
  <c r="L256" i="1"/>
  <c r="L410" i="1"/>
  <c r="L405" i="1"/>
  <c r="L214" i="1"/>
  <c r="L298" i="1"/>
  <c r="L74" i="1"/>
  <c r="L69" i="1"/>
  <c r="L341" i="1"/>
  <c r="L311" i="1"/>
  <c r="L501" i="1"/>
  <c r="L585" i="1"/>
  <c r="L185" i="1"/>
  <c r="L215" i="1"/>
  <c r="L578" i="1"/>
  <c r="L573" i="1"/>
  <c r="L494" i="1"/>
  <c r="L489" i="1"/>
  <c r="L111" i="1"/>
  <c r="L116" i="1"/>
  <c r="L249" i="1"/>
  <c r="L508" i="1"/>
  <c r="L424" i="1"/>
  <c r="L257" i="1"/>
  <c r="L227" i="1"/>
</calcChain>
</file>

<file path=xl/sharedStrings.xml><?xml version="1.0" encoding="utf-8"?>
<sst xmlns="http://schemas.openxmlformats.org/spreadsheetml/2006/main" count="1175" uniqueCount="238">
  <si>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</si>
  <si>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</si>
  <si>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</si>
  <si>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</si>
  <si>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</si>
  <si>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</si>
  <si>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</si>
  <si>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</si>
  <si>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</si>
  <si>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</si>
  <si>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</si>
  <si>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</si>
  <si>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</si>
  <si>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</si>
  <si>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</si>
  <si>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</si>
  <si>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</si>
  <si>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</si>
  <si>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</si>
  <si>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</si>
  <si>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</si>
  <si>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</si>
  <si>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</si>
  <si>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</si>
  <si>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</si>
  <si>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</si>
  <si>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</si>
  <si>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</si>
  <si>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</si>
  <si>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</si>
  <si>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</si>
  <si>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</si>
  <si>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</si>
  <si>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</si>
  <si>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</si>
  <si>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</si>
  <si>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</si>
  <si>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</si>
  <si>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</si>
  <si>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</si>
  <si>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</si>
  <si>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</si>
  <si>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</si>
  <si>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</si>
  <si>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</si>
  <si>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</si>
  <si>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Делявская Н.А</t>
  </si>
  <si>
    <t>173/196</t>
  </si>
  <si>
    <t xml:space="preserve">Каша рисовая вязкая  
</t>
  </si>
  <si>
    <t xml:space="preserve">Кофейный напиток на молоке  
</t>
  </si>
  <si>
    <t xml:space="preserve">Блины с маслом  
</t>
  </si>
  <si>
    <t>Яйцо вареное</t>
  </si>
  <si>
    <t>блины</t>
  </si>
  <si>
    <t>яйцо</t>
  </si>
  <si>
    <t xml:space="preserve">272/299
</t>
  </si>
  <si>
    <t>г.п</t>
  </si>
  <si>
    <t>кондитерка</t>
  </si>
  <si>
    <t>Кисломолочный напиток</t>
  </si>
  <si>
    <t>Печенье сахарное</t>
  </si>
  <si>
    <t xml:space="preserve">кефир
</t>
  </si>
  <si>
    <t>г.п.</t>
  </si>
  <si>
    <t>43/51</t>
  </si>
  <si>
    <t>60/73</t>
  </si>
  <si>
    <t>129/151</t>
  </si>
  <si>
    <t>93/107</t>
  </si>
  <si>
    <t>276/303</t>
  </si>
  <si>
    <t xml:space="preserve">Винегрет овощной с фасолью  
</t>
  </si>
  <si>
    <t xml:space="preserve">Суп картофельный с лапшой  
</t>
  </si>
  <si>
    <t>Картофель отварной с маслом</t>
  </si>
  <si>
    <t xml:space="preserve">Гуляш из отварной говядины  
</t>
  </si>
  <si>
    <t xml:space="preserve">Яблочно-лимонный напиток  
</t>
  </si>
  <si>
    <t>Хлеб пшеничный</t>
  </si>
  <si>
    <t>Хлеб ржаной</t>
  </si>
  <si>
    <t>фрукт</t>
  </si>
  <si>
    <t>Сок фруктовый</t>
  </si>
  <si>
    <t>Банан</t>
  </si>
  <si>
    <t>Пряник</t>
  </si>
  <si>
    <t>Салат "Студенческий"</t>
  </si>
  <si>
    <t>39/47</t>
  </si>
  <si>
    <t>Каша перловая рассыпчатая</t>
  </si>
  <si>
    <t>166/189</t>
  </si>
  <si>
    <t>99/113</t>
  </si>
  <si>
    <t>269/296</t>
  </si>
  <si>
    <t>Биточки мясные с соусом</t>
  </si>
  <si>
    <t>Чай с молоком</t>
  </si>
  <si>
    <t xml:space="preserve">Хлеб пшеничный
</t>
  </si>
  <si>
    <t xml:space="preserve">Хлеб ржаной
</t>
  </si>
  <si>
    <t>Каша гречневая молочная вязкая</t>
  </si>
  <si>
    <t>Сырники из творога</t>
  </si>
  <si>
    <t>кофейный напиток на молоке</t>
  </si>
  <si>
    <t>бутерброд с сыром</t>
  </si>
  <si>
    <t>125/238</t>
  </si>
  <si>
    <t>3/11.</t>
  </si>
  <si>
    <t>272/29</t>
  </si>
  <si>
    <t>сырники</t>
  </si>
  <si>
    <t>кисломолочный напиток</t>
  </si>
  <si>
    <t>Кефир</t>
  </si>
  <si>
    <t>салат "Из белокачанной капусты с зеленым горошком"</t>
  </si>
  <si>
    <t>Борщ с капустой и картофелем</t>
  </si>
  <si>
    <t>Котлета с соусом</t>
  </si>
  <si>
    <t>макароны отварные с маслом</t>
  </si>
  <si>
    <t>Напиток Яблочно-лимонный</t>
  </si>
  <si>
    <t>хлеб пшеничный</t>
  </si>
  <si>
    <t>хлеб ржаной</t>
  </si>
  <si>
    <t>65/78</t>
  </si>
  <si>
    <t>278/303</t>
  </si>
  <si>
    <t>сок фруктовый</t>
  </si>
  <si>
    <t>фрукт свежий (Апельсин)</t>
  </si>
  <si>
    <t>Вафли</t>
  </si>
  <si>
    <t>гор. Блюдо</t>
  </si>
  <si>
    <t>Гуляш из отварной говядины</t>
  </si>
  <si>
    <t xml:space="preserve">хлеб </t>
  </si>
  <si>
    <t>Каша манная молочная жидкая</t>
  </si>
  <si>
    <t>Какао на сгущенном молоке</t>
  </si>
  <si>
    <t>бутерброд с повидлом</t>
  </si>
  <si>
    <t>182/206</t>
  </si>
  <si>
    <t>275/302</t>
  </si>
  <si>
    <t>булочка</t>
  </si>
  <si>
    <t>Ватрушка с творогом</t>
  </si>
  <si>
    <t>252/276</t>
  </si>
  <si>
    <t>соус</t>
  </si>
  <si>
    <t>салат "Из свежих огурцов и помидор"</t>
  </si>
  <si>
    <t>Рассольник "Ленинградский"</t>
  </si>
  <si>
    <t>Рыба припущенная "Минтай"</t>
  </si>
  <si>
    <t>Соус белый основной</t>
  </si>
  <si>
    <t>Картофельное пюре</t>
  </si>
  <si>
    <t>Кисель плодово-ягодный</t>
  </si>
  <si>
    <t>кефир</t>
  </si>
  <si>
    <t>14/22</t>
  </si>
  <si>
    <t>56/69</t>
  </si>
  <si>
    <t>77/91</t>
  </si>
  <si>
    <t>131/153</t>
  </si>
  <si>
    <t>291/318</t>
  </si>
  <si>
    <t>227/250</t>
  </si>
  <si>
    <t>пряник</t>
  </si>
  <si>
    <t>яблоко</t>
  </si>
  <si>
    <t>Плов смясом птицы</t>
  </si>
  <si>
    <t>123/145</t>
  </si>
  <si>
    <t>чай с сахаром</t>
  </si>
  <si>
    <t>268/295</t>
  </si>
  <si>
    <t>хлеб пшеничний</t>
  </si>
  <si>
    <t>Салат из моркови с яблоками</t>
  </si>
  <si>
    <t>18/26</t>
  </si>
  <si>
    <t>Каша пшенная молочная жидкая</t>
  </si>
  <si>
    <t>185/208</t>
  </si>
  <si>
    <t>какао с молоком</t>
  </si>
  <si>
    <t>274/301</t>
  </si>
  <si>
    <t>бутерброд с маслом</t>
  </si>
  <si>
    <t>гренски с сыром</t>
  </si>
  <si>
    <t>кисломолч.</t>
  </si>
  <si>
    <t>баранка</t>
  </si>
  <si>
    <t>салат картофельный с зеленым горошком</t>
  </si>
  <si>
    <t>36/44</t>
  </si>
  <si>
    <t>суп картофельный с бобовыми и гренками</t>
  </si>
  <si>
    <t>63/72</t>
  </si>
  <si>
    <t xml:space="preserve">рагу овощное с мясом </t>
  </si>
  <si>
    <t>115/131</t>
  </si>
  <si>
    <t>пшеничный</t>
  </si>
  <si>
    <t>ржаной</t>
  </si>
  <si>
    <t>яблочно-лимонный напиток</t>
  </si>
  <si>
    <t>груша</t>
  </si>
  <si>
    <t>кондит.изд</t>
  </si>
  <si>
    <t>мармелад</t>
  </si>
  <si>
    <t>фрикадельки из кур</t>
  </si>
  <si>
    <t>каша рассыпчатая гречневая</t>
  </si>
  <si>
    <t>165/188</t>
  </si>
  <si>
    <t>салат из свежих овощей с сухофрутами</t>
  </si>
  <si>
    <t>44/98</t>
  </si>
  <si>
    <t>макароны запеченые с яйцом</t>
  </si>
  <si>
    <t>205/228</t>
  </si>
  <si>
    <t>чай с молоком</t>
  </si>
  <si>
    <t>04./12</t>
  </si>
  <si>
    <t>печенье</t>
  </si>
  <si>
    <t>колдит.изд</t>
  </si>
  <si>
    <t>вафли</t>
  </si>
  <si>
    <t>сельдь с луком</t>
  </si>
  <si>
    <t>49/57</t>
  </si>
  <si>
    <t>суп картофельный с клецками</t>
  </si>
  <si>
    <t>62/75</t>
  </si>
  <si>
    <t>запеканка картофельная с мясом</t>
  </si>
  <si>
    <t>1112/127</t>
  </si>
  <si>
    <t>кисель плодово-ягодный</t>
  </si>
  <si>
    <t>банан</t>
  </si>
  <si>
    <t>винегрет овощной</t>
  </si>
  <si>
    <t>40/48</t>
  </si>
  <si>
    <t>шницель с маслом</t>
  </si>
  <si>
    <t>макароны отварные</t>
  </si>
  <si>
    <t>202/225</t>
  </si>
  <si>
    <t>Запеканка из творога</t>
  </si>
  <si>
    <t>213/236</t>
  </si>
  <si>
    <t>272/299</t>
  </si>
  <si>
    <t>суп молочный с макаронами</t>
  </si>
  <si>
    <t>75/89</t>
  </si>
  <si>
    <t>278/305</t>
  </si>
  <si>
    <t xml:space="preserve">винегрет овощной </t>
  </si>
  <si>
    <t>щи из свежей капусты</t>
  </si>
  <si>
    <t>52/64</t>
  </si>
  <si>
    <t>рыба отварная с соусом польским</t>
  </si>
  <si>
    <t>76/90</t>
  </si>
  <si>
    <t>апельсин</t>
  </si>
  <si>
    <t>тефтели из говядины</t>
  </si>
  <si>
    <t>105/119</t>
  </si>
  <si>
    <t>картофельное пюре</t>
  </si>
  <si>
    <t>салат из свеклы с яблоком</t>
  </si>
  <si>
    <t>27/35</t>
  </si>
  <si>
    <t>суп молочный с крупой рисовой</t>
  </si>
  <si>
    <t>73/86</t>
  </si>
  <si>
    <t>яйцо вареное</t>
  </si>
  <si>
    <t>бутерброд с маслом и сыром</t>
  </si>
  <si>
    <t>булочка сдобная</t>
  </si>
  <si>
    <t>260/285</t>
  </si>
  <si>
    <t>салат витаминный</t>
  </si>
  <si>
    <t>21/29</t>
  </si>
  <si>
    <t>свекольник</t>
  </si>
  <si>
    <t>55/68</t>
  </si>
  <si>
    <t>печень по строгановски</t>
  </si>
  <si>
    <t>95/109</t>
  </si>
  <si>
    <t>каша рассыпчатая из гречн.крупы</t>
  </si>
  <si>
    <t>кисель</t>
  </si>
  <si>
    <t>фрикадельки из говядины</t>
  </si>
  <si>
    <t>104/118</t>
  </si>
  <si>
    <t>каша рисовая рассыпчатая</t>
  </si>
  <si>
    <t>202/169</t>
  </si>
  <si>
    <t>салат студенческий</t>
  </si>
  <si>
    <t>блины с маслом</t>
  </si>
  <si>
    <t>231/254</t>
  </si>
  <si>
    <t xml:space="preserve">яйцо </t>
  </si>
  <si>
    <t>Кисломолчн.</t>
  </si>
  <si>
    <t>звкуска</t>
  </si>
  <si>
    <t>кисломолоч.</t>
  </si>
  <si>
    <t>печенье сахарное</t>
  </si>
  <si>
    <t>кгуляш из отварной говядины</t>
  </si>
  <si>
    <t>картофель отварной</t>
  </si>
  <si>
    <t>ватрушка с творогом</t>
  </si>
  <si>
    <t>кисломолчн</t>
  </si>
  <si>
    <t>конд.изд</t>
  </si>
  <si>
    <t>кисломоч</t>
  </si>
  <si>
    <t>кисломочн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</si>
</sst>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1" fontId="11" fillId="2" borderId="1" xfId="0" applyNumberFormat="1" applyFont="1" applyFill="1" applyBorder="1" applyAlignment="1" applyProtection="1">
      <alignment horizontal="left" vertical="top"/>
      <protection locked="0"/>
    </xf>
    <xf numFmtId="2" fontId="11" fillId="2" borderId="1" xfId="0" applyNumberFormat="1" applyFont="1" applyFill="1" applyBorder="1" applyAlignment="1" applyProtection="1">
      <alignment horizontal="left" vertical="top"/>
      <protection locked="0"/>
    </xf>
    <xf numFmtId="2" fontId="11" fillId="2" borderId="17" xfId="0" applyNumberFormat="1" applyFont="1" applyFill="1" applyBorder="1" applyAlignment="1" applyProtection="1">
      <alignment horizontal="left" vertical="top"/>
      <protection locked="0"/>
    </xf>
    <xf numFmtId="2" fontId="12" fillId="5" borderId="1" xfId="0" applyNumberFormat="1" applyFont="1" applyFill="1" applyBorder="1" applyAlignment="1" applyProtection="1">
      <alignment horizontal="left" vertical="top"/>
      <protection locked="0"/>
    </xf>
    <xf numFmtId="0" fontId="12" fillId="5" borderId="2" xfId="0" applyFont="1" applyFill="1" applyBorder="1" applyAlignment="1" applyProtection="1">
      <alignment horizontal="left" vertical="top" wrapText="1"/>
      <protection locked="0"/>
    </xf>
    <xf numFmtId="0" fontId="12" fillId="5" borderId="5" xfId="0" applyFont="1" applyFill="1" applyBorder="1" applyAlignment="1" applyProtection="1">
      <alignment horizontal="left" vertical="top"/>
      <protection locked="0"/>
    </xf>
    <xf numFmtId="1" fontId="12" fillId="5" borderId="2" xfId="0" applyNumberFormat="1" applyFont="1" applyFill="1" applyBorder="1" applyAlignment="1" applyProtection="1">
      <alignment horizontal="left" vertical="top"/>
      <protection locked="0"/>
    </xf>
    <xf numFmtId="1" fontId="12" fillId="5" borderId="5" xfId="0" applyNumberFormat="1" applyFont="1" applyFill="1" applyBorder="1" applyAlignment="1" applyProtection="1">
      <alignment horizontal="left" vertical="top"/>
      <protection locked="0"/>
    </xf>
    <xf numFmtId="2" fontId="12" fillId="5" borderId="2" xfId="0" applyNumberFormat="1" applyFont="1" applyFill="1" applyBorder="1" applyAlignment="1" applyProtection="1">
      <alignment horizontal="left" vertical="top"/>
      <protection locked="0"/>
    </xf>
    <xf numFmtId="2" fontId="12" fillId="5" borderId="27" xfId="0" applyNumberFormat="1" applyFont="1" applyFill="1" applyBorder="1" applyAlignment="1" applyProtection="1">
      <alignment horizontal="left" vertical="top"/>
      <protection locked="0"/>
    </xf>
    <xf numFmtId="2" fontId="12" fillId="5" borderId="28" xfId="0" applyNumberFormat="1" applyFont="1" applyFill="1" applyBorder="1" applyAlignment="1" applyProtection="1">
      <alignment horizontal="left" vertical="top"/>
      <protection locked="0"/>
    </xf>
    <xf numFmtId="2" fontId="12" fillId="5" borderId="5" xfId="0" applyNumberFormat="1" applyFont="1" applyFill="1" applyBorder="1" applyAlignment="1" applyProtection="1">
      <alignment horizontal="left" vertical="top"/>
      <protection locked="0"/>
    </xf>
    <xf numFmtId="2" fontId="12" fillId="5" borderId="8" xfId="0" applyNumberFormat="1" applyFont="1" applyFill="1" applyBorder="1" applyAlignment="1" applyProtection="1">
      <alignment horizontal="left" vertical="top"/>
      <protection locked="0"/>
    </xf>
    <xf numFmtId="2" fontId="12" fillId="5" borderId="29" xfId="0" applyNumberFormat="1" applyFont="1" applyFill="1" applyBorder="1" applyAlignment="1" applyProtection="1">
      <alignment horizontal="left" vertical="top"/>
      <protection locked="0"/>
    </xf>
    <xf numFmtId="0" fontId="12" fillId="6" borderId="4" xfId="0" applyFont="1" applyFill="1" applyBorder="1" applyAlignment="1">
      <alignment horizontal="left" vertical="top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5" borderId="4" xfId="0" applyFont="1" applyFill="1" applyBorder="1" applyAlignment="1" applyProtection="1">
      <alignment horizontal="left" vertical="top" wrapText="1"/>
      <protection locked="0"/>
    </xf>
    <xf numFmtId="0" fontId="12" fillId="5" borderId="3" xfId="0" applyFont="1" applyFill="1" applyBorder="1" applyAlignment="1" applyProtection="1">
      <alignment horizontal="left" vertical="top" wrapText="1"/>
      <protection locked="0"/>
    </xf>
    <xf numFmtId="1" fontId="12" fillId="5" borderId="3" xfId="0" applyNumberFormat="1" applyFont="1" applyFill="1" applyBorder="1" applyAlignment="1" applyProtection="1">
      <alignment horizontal="left" vertical="top"/>
      <protection locked="0"/>
    </xf>
    <xf numFmtId="1" fontId="12" fillId="5" borderId="4" xfId="0" applyNumberFormat="1" applyFont="1" applyFill="1" applyBorder="1" applyAlignment="1" applyProtection="1">
      <alignment horizontal="left" vertical="top"/>
      <protection locked="0"/>
    </xf>
    <xf numFmtId="2" fontId="11" fillId="2" borderId="4" xfId="0" applyNumberFormat="1" applyFont="1" applyFill="1" applyBorder="1" applyAlignment="1" applyProtection="1">
      <alignment horizontal="left" vertical="top"/>
      <protection locked="0"/>
    </xf>
    <xf numFmtId="2" fontId="11" fillId="2" borderId="30" xfId="0" applyNumberFormat="1" applyFont="1" applyFill="1" applyBorder="1" applyAlignment="1" applyProtection="1">
      <alignment horizontal="left" vertical="top"/>
      <protection locked="0"/>
    </xf>
    <xf numFmtId="2" fontId="11" fillId="2" borderId="3" xfId="0" applyNumberFormat="1" applyFont="1" applyFill="1" applyBorder="1" applyAlignment="1" applyProtection="1">
      <alignment horizontal="left" vertical="top"/>
      <protection locked="0"/>
    </xf>
    <xf numFmtId="2" fontId="11" fillId="2" borderId="25" xfId="0" applyNumberFormat="1" applyFont="1" applyFill="1" applyBorder="1" applyAlignment="1" applyProtection="1">
      <alignment horizontal="left" vertical="top"/>
      <protection locked="0"/>
    </xf>
    <xf numFmtId="2" fontId="12" fillId="5" borderId="4" xfId="0" applyNumberFormat="1" applyFont="1" applyFill="1" applyBorder="1" applyAlignment="1" applyProtection="1">
      <alignment horizontal="left" vertical="top"/>
      <protection locked="0"/>
    </xf>
    <xf numFmtId="2" fontId="12" fillId="5" borderId="31" xfId="0" applyNumberFormat="1" applyFont="1" applyFill="1" applyBorder="1" applyAlignment="1" applyProtection="1">
      <alignment horizontal="left" vertical="top"/>
      <protection locked="0"/>
    </xf>
    <xf numFmtId="0" fontId="12" fillId="5" borderId="1" xfId="0" applyFont="1" applyFill="1" applyBorder="1" applyAlignment="1" applyProtection="1">
      <alignment horizontal="left" vertical="top"/>
      <protection locked="0"/>
    </xf>
    <xf numFmtId="0" fontId="12" fillId="5" borderId="4" xfId="0" applyFont="1" applyFill="1" applyBorder="1" applyAlignment="1" applyProtection="1">
      <alignment horizontal="left" vertical="top"/>
      <protection locked="0"/>
    </xf>
    <xf numFmtId="0" fontId="12" fillId="5" borderId="1" xfId="0" applyFont="1" applyFill="1" applyBorder="1" applyAlignment="1" applyProtection="1">
      <alignment horizontal="left" vertical="top" wrapText="1"/>
      <protection locked="0"/>
    </xf>
    <xf numFmtId="1" fontId="12" fillId="5" borderId="1" xfId="0" applyNumberFormat="1" applyFont="1" applyFill="1" applyBorder="1" applyAlignment="1" applyProtection="1">
      <alignment horizontal="left" vertical="top"/>
      <protection locked="0"/>
    </xf>
    <xf numFmtId="2" fontId="12" fillId="5" borderId="32" xfId="0" applyNumberFormat="1" applyFont="1" applyFill="1" applyBorder="1" applyAlignment="1" applyProtection="1">
      <alignment horizontal="left" vertical="top"/>
      <protection locked="0"/>
    </xf>
    <xf numFmtId="2" fontId="12" fillId="5" borderId="33" xfId="0" applyNumberFormat="1" applyFont="1" applyFill="1" applyBorder="1" applyAlignment="1" applyProtection="1">
      <alignment horizontal="left" vertical="top"/>
      <protection locked="0"/>
    </xf>
    <xf numFmtId="2" fontId="12" fillId="5" borderId="10" xfId="0" applyNumberFormat="1" applyFont="1" applyFill="1" applyBorder="1" applyAlignment="1" applyProtection="1">
      <alignment horizontal="left" vertical="top"/>
      <protection locked="0"/>
    </xf>
    <xf numFmtId="2" fontId="12" fillId="5" borderId="34" xfId="0" applyNumberFormat="1" applyFont="1" applyFill="1" applyBorder="1" applyAlignment="1" applyProtection="1">
      <alignment horizontal="left" vertical="top"/>
      <protection locked="0"/>
    </xf>
    <xf numFmtId="0" fontId="12" fillId="6" borderId="1" xfId="0" applyFont="1" applyFill="1" applyBorder="1" applyAlignment="1">
      <alignment horizontal="left" vertical="top"/>
    </xf>
    <xf numFmtId="2" fontId="12" fillId="5" borderId="19" xfId="0" applyNumberFormat="1" applyFont="1" applyFill="1" applyBorder="1" applyAlignment="1" applyProtection="1">
      <alignment horizontal="left" vertical="top"/>
      <protection locked="0"/>
    </xf>
    <xf numFmtId="2" fontId="12" fillId="5" borderId="17" xfId="0" applyNumberFormat="1" applyFont="1" applyFill="1" applyBorder="1" applyAlignment="1" applyProtection="1">
      <alignment horizontal="left" vertical="top"/>
      <protection locked="0"/>
    </xf>
    <xf numFmtId="0" fontId="12" fillId="0" borderId="1" xfId="0" applyFont="1" applyBorder="1" applyAlignment="1">
      <alignment horizontal="left" vertical="top"/>
    </xf>
    <xf numFmtId="0" fontId="12" fillId="5" borderId="2" xfId="0" applyFont="1" applyFill="1" applyBorder="1" applyAlignment="1" applyProtection="1">
      <alignment horizontal="left" vertical="top"/>
      <protection locked="0"/>
    </xf>
    <xf numFmtId="0" fontId="12" fillId="5" borderId="5" xfId="0" applyFont="1" applyFill="1" applyBorder="1" applyAlignment="1" applyProtection="1">
      <alignment horizontal="left" vertical="top" wrapText="1"/>
      <protection locked="0"/>
    </xf>
    <xf numFmtId="0" fontId="12" fillId="5" borderId="1" xfId="0" applyFont="1" applyFill="1" applyBorder="1" applyAlignment="1" applyProtection="1">
      <alignment horizontal="left" wrapText="1"/>
      <protection locked="0"/>
    </xf>
    <xf numFmtId="0" fontId="12" fillId="5" borderId="4" xfId="0" applyFont="1" applyFill="1" applyBorder="1" applyAlignment="1" applyProtection="1">
      <alignment horizontal="left" wrapText="1"/>
      <protection locked="0"/>
    </xf>
    <xf numFmtId="1" fontId="12" fillId="5" borderId="1" xfId="0" applyNumberFormat="1" applyFont="1" applyFill="1" applyBorder="1" applyAlignment="1" applyProtection="1">
      <alignment horizontal="left"/>
      <protection locked="0"/>
    </xf>
    <xf numFmtId="1" fontId="12" fillId="5" borderId="4" xfId="0" applyNumberFormat="1" applyFont="1" applyFill="1" applyBorder="1" applyAlignment="1" applyProtection="1">
      <alignment horizontal="left"/>
      <protection locked="0"/>
    </xf>
    <xf numFmtId="164" fontId="12" fillId="5" borderId="1" xfId="0" applyNumberFormat="1" applyFont="1" applyFill="1" applyBorder="1" applyAlignment="1" applyProtection="1">
      <alignment horizontal="left"/>
      <protection locked="0"/>
    </xf>
    <xf numFmtId="1" fontId="12" fillId="5" borderId="32" xfId="0" applyNumberFormat="1" applyFont="1" applyFill="1" applyBorder="1" applyAlignment="1" applyProtection="1">
      <alignment horizontal="left"/>
      <protection locked="0"/>
    </xf>
    <xf numFmtId="164" fontId="12" fillId="5" borderId="33" xfId="0" applyNumberFormat="1" applyFont="1" applyFill="1" applyBorder="1" applyAlignment="1" applyProtection="1">
      <alignment horizontal="left"/>
      <protection locked="0"/>
    </xf>
    <xf numFmtId="1" fontId="12" fillId="5" borderId="10" xfId="0" applyNumberFormat="1" applyFont="1" applyFill="1" applyBorder="1" applyAlignment="1" applyProtection="1">
      <alignment horizontal="left"/>
      <protection locked="0"/>
    </xf>
    <xf numFmtId="1" fontId="12" fillId="5" borderId="34" xfId="0" applyNumberFormat="1" applyFont="1" applyFill="1" applyBorder="1" applyAlignment="1" applyProtection="1">
      <alignment horizontal="left"/>
      <protection locked="0"/>
    </xf>
    <xf numFmtId="164" fontId="12" fillId="5" borderId="4" xfId="0" applyNumberFormat="1" applyFont="1" applyFill="1" applyBorder="1" applyAlignment="1" applyProtection="1">
      <alignment horizontal="left"/>
      <protection locked="0"/>
    </xf>
    <xf numFmtId="164" fontId="12" fillId="5" borderId="10" xfId="0" applyNumberFormat="1" applyFont="1" applyFill="1" applyBorder="1" applyAlignment="1" applyProtection="1">
      <alignment horizontal="left"/>
      <protection locked="0"/>
    </xf>
    <xf numFmtId="164" fontId="12" fillId="5" borderId="34" xfId="0" applyNumberFormat="1" applyFont="1" applyFill="1" applyBorder="1" applyAlignment="1" applyProtection="1">
      <alignment horizontal="left"/>
      <protection locked="0"/>
    </xf>
    <xf numFmtId="0" fontId="12" fillId="5" borderId="1" xfId="0" applyFont="1" applyFill="1" applyBorder="1" applyAlignment="1" applyProtection="1">
      <alignment horizontal="left"/>
      <protection locked="0"/>
    </xf>
    <xf numFmtId="0" fontId="12" fillId="5" borderId="4" xfId="0" applyFont="1" applyFill="1" applyBorder="1" applyAlignment="1" applyProtection="1">
      <alignment horizontal="left"/>
      <protection locked="0"/>
    </xf>
    <xf numFmtId="2" fontId="12" fillId="5" borderId="1" xfId="0" applyNumberFormat="1" applyFont="1" applyFill="1" applyBorder="1" applyAlignment="1" applyProtection="1">
      <alignment horizontal="left"/>
      <protection locked="0"/>
    </xf>
    <xf numFmtId="2" fontId="12" fillId="5" borderId="4" xfId="0" applyNumberFormat="1" applyFont="1" applyFill="1" applyBorder="1" applyAlignment="1" applyProtection="1">
      <alignment horizontal="left"/>
      <protection locked="0"/>
    </xf>
    <xf numFmtId="0" fontId="12" fillId="6" borderId="1" xfId="0" applyFont="1" applyFill="1" applyBorder="1" applyAlignment="1">
      <alignment horizontal="left" wrapText="1"/>
    </xf>
    <xf numFmtId="0" fontId="12" fillId="0" borderId="4" xfId="0" applyFont="1" applyBorder="1" applyAlignment="1" applyProtection="1">
      <alignment horizontal="left"/>
      <protection locked="0"/>
    </xf>
    <xf numFmtId="2" fontId="12" fillId="5" borderId="32" xfId="0" applyNumberFormat="1" applyFont="1" applyFill="1" applyBorder="1" applyAlignment="1" applyProtection="1">
      <alignment horizontal="left"/>
      <protection locked="0"/>
    </xf>
    <xf numFmtId="2" fontId="12" fillId="5" borderId="33" xfId="0" applyNumberFormat="1" applyFont="1" applyFill="1" applyBorder="1" applyAlignment="1" applyProtection="1">
      <alignment horizontal="left"/>
      <protection locked="0"/>
    </xf>
    <xf numFmtId="2" fontId="12" fillId="5" borderId="10" xfId="0" applyNumberFormat="1" applyFont="1" applyFill="1" applyBorder="1" applyAlignment="1" applyProtection="1">
      <alignment horizontal="left"/>
      <protection locked="0"/>
    </xf>
    <xf numFmtId="165" fontId="12" fillId="5" borderId="4" xfId="0" applyNumberFormat="1" applyFont="1" applyFill="1" applyBorder="1" applyAlignment="1" applyProtection="1">
      <alignment horizontal="left"/>
      <protection locked="0"/>
    </xf>
    <xf numFmtId="2" fontId="12" fillId="5" borderId="34" xfId="0" applyNumberFormat="1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left" wrapText="1"/>
      <protection locked="0"/>
    </xf>
    <xf numFmtId="0" fontId="12" fillId="5" borderId="3" xfId="0" applyFont="1" applyFill="1" applyBorder="1" applyAlignment="1" applyProtection="1">
      <alignment horizontal="left" wrapText="1"/>
      <protection locked="0"/>
    </xf>
    <xf numFmtId="1" fontId="12" fillId="5" borderId="2" xfId="0" applyNumberFormat="1" applyFont="1" applyFill="1" applyBorder="1" applyAlignment="1" applyProtection="1">
      <alignment horizontal="left"/>
      <protection locked="0"/>
    </xf>
    <xf numFmtId="1" fontId="12" fillId="5" borderId="27" xfId="0" applyNumberFormat="1" applyFont="1" applyFill="1" applyBorder="1" applyAlignment="1" applyProtection="1">
      <alignment horizontal="left"/>
      <protection locked="0"/>
    </xf>
    <xf numFmtId="164" fontId="12" fillId="5" borderId="28" xfId="0" applyNumberFormat="1" applyFont="1" applyFill="1" applyBorder="1" applyAlignment="1" applyProtection="1">
      <alignment horizontal="left"/>
      <protection locked="0"/>
    </xf>
    <xf numFmtId="2" fontId="12" fillId="5" borderId="2" xfId="0" applyNumberFormat="1" applyFont="1" applyFill="1" applyBorder="1" applyAlignment="1" applyProtection="1">
      <alignment horizontal="left"/>
      <protection locked="0"/>
    </xf>
    <xf numFmtId="164" fontId="12" fillId="5" borderId="3" xfId="0" applyNumberFormat="1" applyFont="1" applyFill="1" applyBorder="1" applyAlignment="1" applyProtection="1">
      <alignment horizontal="left"/>
      <protection locked="0"/>
    </xf>
    <xf numFmtId="2" fontId="12" fillId="5" borderId="24" xfId="0" applyNumberFormat="1" applyFont="1" applyFill="1" applyBorder="1" applyAlignment="1" applyProtection="1">
      <alignment horizontal="left"/>
      <protection locked="0"/>
    </xf>
    <xf numFmtId="2" fontId="12" fillId="5" borderId="35" xfId="0" applyNumberFormat="1" applyFont="1" applyFill="1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 applyProtection="1">
      <alignment horizontal="left"/>
      <protection locked="0"/>
    </xf>
    <xf numFmtId="0" fontId="12" fillId="0" borderId="2" xfId="0" applyFont="1" applyBorder="1" applyAlignment="1">
      <alignment horizontal="left"/>
    </xf>
    <xf numFmtId="164" fontId="12" fillId="5" borderId="2" xfId="0" applyNumberFormat="1" applyFont="1" applyFill="1" applyBorder="1" applyAlignment="1" applyProtection="1">
      <alignment horizontal="left"/>
      <protection locked="0"/>
    </xf>
    <xf numFmtId="164" fontId="12" fillId="5" borderId="27" xfId="0" applyNumberFormat="1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2" fontId="12" fillId="5" borderId="5" xfId="0" applyNumberFormat="1" applyFont="1" applyFill="1" applyBorder="1" applyAlignment="1" applyProtection="1">
      <alignment horizontal="left"/>
      <protection locked="0"/>
    </xf>
    <xf numFmtId="2" fontId="12" fillId="5" borderId="8" xfId="0" applyNumberFormat="1" applyFont="1" applyFill="1" applyBorder="1" applyAlignment="1" applyProtection="1">
      <alignment horizontal="left"/>
      <protection locked="0"/>
    </xf>
    <xf numFmtId="2" fontId="12" fillId="5" borderId="29" xfId="0" applyNumberFormat="1" applyFont="1" applyFill="1" applyBorder="1" applyAlignment="1" applyProtection="1">
      <alignment horizontal="left"/>
      <protection locked="0"/>
    </xf>
    <xf numFmtId="164" fontId="12" fillId="5" borderId="5" xfId="0" applyNumberFormat="1" applyFont="1" applyFill="1" applyBorder="1" applyAlignment="1" applyProtection="1">
      <alignment horizontal="left"/>
      <protection locked="0"/>
    </xf>
    <xf numFmtId="164" fontId="12" fillId="5" borderId="32" xfId="0" applyNumberFormat="1" applyFont="1" applyFill="1" applyBorder="1" applyAlignment="1" applyProtection="1">
      <alignment horizontal="left"/>
      <protection locked="0"/>
    </xf>
    <xf numFmtId="2" fontId="12" fillId="5" borderId="28" xfId="0" applyNumberFormat="1" applyFont="1" applyFill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61" activePane="bottomRight" state="frozen"/>
      <selection pane="topRight" activeCell="E1" sqref="E1"/>
      <selection pane="bottomLeft" activeCell="A6" sqref="A6"/>
      <selection pane="bottomRight" activeCell="H588" sqref="H5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7"/>
      <c r="D1" s="148"/>
      <c r="E1" s="148"/>
      <c r="F1" s="13" t="s">
        <v>16</v>
      </c>
      <c r="G1" s="2" t="s">
        <v>17</v>
      </c>
      <c r="H1" s="149" t="s">
        <v>45</v>
      </c>
      <c r="I1" s="149"/>
      <c r="J1" s="149"/>
      <c r="K1" s="149"/>
    </row>
    <row r="2" spans="1:12" ht="18" x14ac:dyDescent="0.2">
      <c r="A2" s="43" t="s">
        <v>6</v>
      </c>
      <c r="C2" s="2"/>
      <c r="G2" s="2" t="s">
        <v>18</v>
      </c>
      <c r="H2" s="149" t="s">
        <v>46</v>
      </c>
      <c r="I2" s="149"/>
      <c r="J2" s="149"/>
      <c r="K2" s="14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0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48</v>
      </c>
      <c r="F6" s="59">
        <v>185</v>
      </c>
      <c r="G6" s="60">
        <v>5</v>
      </c>
      <c r="H6" s="60">
        <v>7</v>
      </c>
      <c r="I6" s="61">
        <v>29.2</v>
      </c>
      <c r="J6" s="62">
        <v>218</v>
      </c>
      <c r="K6" s="58" t="s">
        <v>47</v>
      </c>
      <c r="L6" s="62">
        <v>31.95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30" x14ac:dyDescent="0.25">
      <c r="A8" s="25"/>
      <c r="B8" s="16"/>
      <c r="C8" s="11"/>
      <c r="D8" s="7" t="s">
        <v>22</v>
      </c>
      <c r="E8" s="63" t="s">
        <v>49</v>
      </c>
      <c r="F8" s="65">
        <v>200</v>
      </c>
      <c r="G8" s="67">
        <v>3.2</v>
      </c>
      <c r="H8" s="68">
        <v>2.8</v>
      </c>
      <c r="I8" s="69">
        <v>18.5</v>
      </c>
      <c r="J8" s="67">
        <v>109</v>
      </c>
      <c r="K8" s="63" t="s">
        <v>54</v>
      </c>
      <c r="L8" s="67">
        <v>10.71</v>
      </c>
    </row>
    <row r="9" spans="1:12" ht="15" x14ac:dyDescent="0.25">
      <c r="A9" s="25"/>
      <c r="B9" s="16"/>
      <c r="C9" s="11"/>
      <c r="D9" s="7" t="s">
        <v>23</v>
      </c>
      <c r="E9" s="63"/>
      <c r="F9" s="65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64"/>
      <c r="F10" s="66"/>
      <c r="G10" s="51"/>
      <c r="H10" s="51"/>
      <c r="I10" s="51"/>
      <c r="J10" s="51"/>
      <c r="K10" s="52"/>
      <c r="L10" s="51"/>
    </row>
    <row r="11" spans="1:12" ht="30" x14ac:dyDescent="0.25">
      <c r="A11" s="25"/>
      <c r="B11" s="16"/>
      <c r="C11" s="11"/>
      <c r="D11" s="6" t="s">
        <v>52</v>
      </c>
      <c r="E11" s="63" t="s">
        <v>50</v>
      </c>
      <c r="F11" s="51">
        <v>80</v>
      </c>
      <c r="G11" s="67">
        <v>2.3199999999999998</v>
      </c>
      <c r="H11" s="68">
        <v>4.08</v>
      </c>
      <c r="I11" s="69">
        <v>12.72</v>
      </c>
      <c r="J11" s="67">
        <v>80.8</v>
      </c>
      <c r="K11" s="64" t="s">
        <v>55</v>
      </c>
      <c r="L11" s="67">
        <v>7.85</v>
      </c>
    </row>
    <row r="12" spans="1:12" ht="15" x14ac:dyDescent="0.25">
      <c r="A12" s="25"/>
      <c r="B12" s="16"/>
      <c r="C12" s="11"/>
      <c r="D12" s="6" t="s">
        <v>53</v>
      </c>
      <c r="E12" s="64" t="s">
        <v>51</v>
      </c>
      <c r="F12" s="51">
        <v>40</v>
      </c>
      <c r="G12" s="70">
        <v>6.08</v>
      </c>
      <c r="H12" s="71">
        <v>5.6</v>
      </c>
      <c r="I12" s="72">
        <v>1.28</v>
      </c>
      <c r="J12" s="70">
        <v>63</v>
      </c>
      <c r="K12" s="64" t="s">
        <v>55</v>
      </c>
      <c r="L12" s="70">
        <v>4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16.600000000000001</v>
      </c>
      <c r="H13" s="21">
        <f t="shared" si="0"/>
        <v>19.48</v>
      </c>
      <c r="I13" s="21">
        <f t="shared" si="0"/>
        <v>61.7</v>
      </c>
      <c r="J13" s="21">
        <f t="shared" si="0"/>
        <v>470.8</v>
      </c>
      <c r="K13" s="27"/>
      <c r="L13" s="21">
        <f t="shared" ref="L13" si="1">SUM(L6:L12)</f>
        <v>54.51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73" t="s">
        <v>56</v>
      </c>
      <c r="E15" s="75" t="s">
        <v>58</v>
      </c>
      <c r="F15" s="78">
        <v>30</v>
      </c>
      <c r="G15" s="79">
        <v>2.1800000000000002</v>
      </c>
      <c r="H15" s="79">
        <v>2.85</v>
      </c>
      <c r="I15" s="80">
        <v>125.1</v>
      </c>
      <c r="J15" s="83">
        <v>125.1</v>
      </c>
      <c r="K15" s="52" t="s">
        <v>60</v>
      </c>
      <c r="L15" s="83">
        <v>9.15</v>
      </c>
    </row>
    <row r="16" spans="1:12" ht="45.75" thickBot="1" x14ac:dyDescent="0.3">
      <c r="A16" s="25"/>
      <c r="B16" s="16"/>
      <c r="C16" s="11"/>
      <c r="D16" s="74" t="s">
        <v>57</v>
      </c>
      <c r="E16" s="76" t="s">
        <v>59</v>
      </c>
      <c r="F16" s="77">
        <v>200</v>
      </c>
      <c r="G16" s="81">
        <v>5.8</v>
      </c>
      <c r="H16" s="81">
        <v>5</v>
      </c>
      <c r="I16" s="82">
        <v>8</v>
      </c>
      <c r="J16" s="84">
        <v>100</v>
      </c>
      <c r="K16" s="52" t="s">
        <v>60</v>
      </c>
      <c r="L16" s="84">
        <v>16.399999999999999</v>
      </c>
    </row>
    <row r="17" spans="1:12" ht="15.75" thickBot="1" x14ac:dyDescent="0.3">
      <c r="A17" s="26"/>
      <c r="B17" s="18"/>
      <c r="C17" s="8"/>
      <c r="D17" s="19" t="s">
        <v>39</v>
      </c>
      <c r="E17" s="9"/>
      <c r="F17" s="21">
        <f>SUM(F14:F16)</f>
        <v>230</v>
      </c>
      <c r="G17" s="21">
        <f t="shared" ref="G17:J17" si="2">SUM(G14:G16)</f>
        <v>7.98</v>
      </c>
      <c r="H17" s="21">
        <f t="shared" si="2"/>
        <v>7.85</v>
      </c>
      <c r="I17" s="21">
        <f t="shared" si="2"/>
        <v>133.1</v>
      </c>
      <c r="J17" s="21">
        <f t="shared" si="2"/>
        <v>225.1</v>
      </c>
      <c r="K17" s="27"/>
      <c r="L17" s="21">
        <f ca="1">SUM(L14:L22)</f>
        <v>0</v>
      </c>
    </row>
    <row r="18" spans="1:12" ht="30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87" t="s">
        <v>66</v>
      </c>
      <c r="F18" s="88">
        <v>100</v>
      </c>
      <c r="G18" s="62">
        <v>4.32</v>
      </c>
      <c r="H18" s="89">
        <v>17.899999999999999</v>
      </c>
      <c r="I18" s="90">
        <v>15.3</v>
      </c>
      <c r="J18" s="62">
        <v>95.2</v>
      </c>
      <c r="K18" s="85" t="s">
        <v>61</v>
      </c>
      <c r="L18" s="62">
        <v>12.34</v>
      </c>
    </row>
    <row r="19" spans="1:12" ht="30" x14ac:dyDescent="0.25">
      <c r="A19" s="25"/>
      <c r="B19" s="16"/>
      <c r="C19" s="11"/>
      <c r="D19" s="7" t="s">
        <v>28</v>
      </c>
      <c r="E19" s="75" t="s">
        <v>67</v>
      </c>
      <c r="F19" s="78">
        <v>200</v>
      </c>
      <c r="G19" s="83">
        <v>2.2400000000000002</v>
      </c>
      <c r="H19" s="91">
        <v>2.2000000000000002</v>
      </c>
      <c r="I19" s="92">
        <v>11.24</v>
      </c>
      <c r="J19" s="83">
        <v>88</v>
      </c>
      <c r="K19" s="86" t="s">
        <v>62</v>
      </c>
      <c r="L19" s="83">
        <v>5.4</v>
      </c>
    </row>
    <row r="20" spans="1:12" ht="15" x14ac:dyDescent="0.25">
      <c r="A20" s="25"/>
      <c r="B20" s="16"/>
      <c r="C20" s="11"/>
      <c r="D20" s="7" t="s">
        <v>29</v>
      </c>
      <c r="E20" s="75" t="s">
        <v>68</v>
      </c>
      <c r="F20" s="78">
        <v>184</v>
      </c>
      <c r="G20" s="83">
        <v>3.5</v>
      </c>
      <c r="H20" s="91">
        <v>3.8</v>
      </c>
      <c r="I20" s="92">
        <v>25</v>
      </c>
      <c r="J20" s="83">
        <v>121</v>
      </c>
      <c r="K20" s="86" t="s">
        <v>63</v>
      </c>
      <c r="L20" s="83">
        <v>14.99</v>
      </c>
    </row>
    <row r="21" spans="1:12" ht="30" x14ac:dyDescent="0.25">
      <c r="A21" s="25"/>
      <c r="B21" s="16"/>
      <c r="C21" s="11"/>
      <c r="D21" s="7" t="s">
        <v>30</v>
      </c>
      <c r="E21" s="75" t="s">
        <v>69</v>
      </c>
      <c r="F21" s="78">
        <v>90</v>
      </c>
      <c r="G21" s="83">
        <v>11.2</v>
      </c>
      <c r="H21" s="91">
        <v>17.899999999999999</v>
      </c>
      <c r="I21" s="92">
        <v>6.3</v>
      </c>
      <c r="J21" s="83">
        <v>151</v>
      </c>
      <c r="K21" s="86" t="s">
        <v>64</v>
      </c>
      <c r="L21" s="83">
        <v>51.44</v>
      </c>
    </row>
    <row r="22" spans="1:12" ht="30" x14ac:dyDescent="0.25">
      <c r="A22" s="25"/>
      <c r="B22" s="16"/>
      <c r="C22" s="11"/>
      <c r="D22" s="7" t="s">
        <v>31</v>
      </c>
      <c r="E22" s="75" t="s">
        <v>70</v>
      </c>
      <c r="F22" s="78">
        <v>200</v>
      </c>
      <c r="G22" s="83">
        <v>0.3</v>
      </c>
      <c r="H22" s="91">
        <v>0.2</v>
      </c>
      <c r="I22" s="92">
        <v>25.1</v>
      </c>
      <c r="J22" s="83">
        <v>78</v>
      </c>
      <c r="K22" s="86" t="s">
        <v>65</v>
      </c>
      <c r="L22" s="83">
        <v>14.52</v>
      </c>
    </row>
    <row r="23" spans="1:12" ht="15" x14ac:dyDescent="0.25">
      <c r="A23" s="25"/>
      <c r="B23" s="16"/>
      <c r="C23" s="11"/>
      <c r="D23" s="7" t="s">
        <v>32</v>
      </c>
      <c r="E23" s="75" t="s">
        <v>71</v>
      </c>
      <c r="F23" s="78">
        <v>40</v>
      </c>
      <c r="G23" s="83">
        <v>3.5</v>
      </c>
      <c r="H23" s="91">
        <v>0.5</v>
      </c>
      <c r="I23" s="92">
        <v>24.15</v>
      </c>
      <c r="J23" s="83">
        <v>93.5</v>
      </c>
      <c r="K23" s="86" t="s">
        <v>55</v>
      </c>
      <c r="L23" s="83">
        <v>1.32</v>
      </c>
    </row>
    <row r="24" spans="1:12" ht="15" x14ac:dyDescent="0.25">
      <c r="A24" s="25"/>
      <c r="B24" s="16"/>
      <c r="C24" s="11"/>
      <c r="D24" s="7" t="s">
        <v>33</v>
      </c>
      <c r="E24" s="75" t="s">
        <v>72</v>
      </c>
      <c r="F24" s="78">
        <v>40</v>
      </c>
      <c r="G24" s="83">
        <v>2.2999999999999998</v>
      </c>
      <c r="H24" s="91">
        <v>0.3</v>
      </c>
      <c r="I24" s="92">
        <v>14.8</v>
      </c>
      <c r="J24" s="83">
        <v>74.400000000000006</v>
      </c>
      <c r="K24" s="86" t="s">
        <v>55</v>
      </c>
      <c r="L24" s="83">
        <v>1.4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854</v>
      </c>
      <c r="G27" s="21">
        <f t="shared" ref="G27:J27" si="3">SUM(G18:G26)</f>
        <v>27.36</v>
      </c>
      <c r="H27" s="21">
        <f t="shared" si="3"/>
        <v>42.8</v>
      </c>
      <c r="I27" s="21">
        <f t="shared" si="3"/>
        <v>121.89</v>
      </c>
      <c r="J27" s="21">
        <f t="shared" si="3"/>
        <v>701.1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.75" thickBot="1" x14ac:dyDescent="0.3">
      <c r="A29" s="25"/>
      <c r="B29" s="16"/>
      <c r="C29" s="11"/>
      <c r="D29" s="12" t="s">
        <v>31</v>
      </c>
      <c r="E29" s="63" t="s">
        <v>74</v>
      </c>
      <c r="F29" s="65">
        <v>200</v>
      </c>
      <c r="G29" s="67">
        <v>1</v>
      </c>
      <c r="H29" s="68">
        <v>0</v>
      </c>
      <c r="I29" s="69">
        <v>25.4</v>
      </c>
      <c r="J29" s="67">
        <v>0</v>
      </c>
      <c r="K29" s="52" t="s">
        <v>55</v>
      </c>
      <c r="L29" s="94">
        <v>25.4</v>
      </c>
    </row>
    <row r="30" spans="1:12" ht="15" x14ac:dyDescent="0.25">
      <c r="A30" s="25"/>
      <c r="B30" s="16"/>
      <c r="C30" s="11"/>
      <c r="D30" s="93" t="s">
        <v>73</v>
      </c>
      <c r="E30" s="87" t="s">
        <v>75</v>
      </c>
      <c r="F30" s="88">
        <v>100</v>
      </c>
      <c r="G30" s="62">
        <v>1.1299999999999999</v>
      </c>
      <c r="H30" s="89">
        <v>0.38</v>
      </c>
      <c r="I30" s="90">
        <v>14.25</v>
      </c>
      <c r="J30" s="62">
        <v>0.38</v>
      </c>
      <c r="K30" s="52" t="s">
        <v>55</v>
      </c>
      <c r="L30" s="95">
        <v>14.25</v>
      </c>
    </row>
    <row r="31" spans="1:12" ht="15" x14ac:dyDescent="0.25">
      <c r="A31" s="25"/>
      <c r="B31" s="16"/>
      <c r="C31" s="11"/>
      <c r="D31" s="73" t="s">
        <v>56</v>
      </c>
      <c r="E31" s="63" t="s">
        <v>76</v>
      </c>
      <c r="F31" s="65">
        <v>50</v>
      </c>
      <c r="G31" s="67">
        <v>1.8</v>
      </c>
      <c r="H31" s="68">
        <v>6.5</v>
      </c>
      <c r="I31" s="69">
        <v>34</v>
      </c>
      <c r="J31" s="67">
        <v>6.5</v>
      </c>
      <c r="K31" s="52" t="s">
        <v>55</v>
      </c>
      <c r="L31" s="94">
        <v>34</v>
      </c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350</v>
      </c>
      <c r="G32" s="21">
        <f t="shared" ref="G32:J32" si="4">SUM(G28:G31)</f>
        <v>3.9299999999999997</v>
      </c>
      <c r="H32" s="21">
        <f t="shared" si="4"/>
        <v>6.88</v>
      </c>
      <c r="I32" s="21">
        <f t="shared" si="4"/>
        <v>73.650000000000006</v>
      </c>
      <c r="J32" s="21">
        <f t="shared" si="4"/>
        <v>6.88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63" t="s">
        <v>79</v>
      </c>
      <c r="F33" s="65">
        <v>150</v>
      </c>
      <c r="G33" s="67">
        <v>4.2</v>
      </c>
      <c r="H33" s="68">
        <v>5.7</v>
      </c>
      <c r="I33" s="69">
        <v>2.4</v>
      </c>
      <c r="J33" s="67">
        <v>240</v>
      </c>
      <c r="K33" s="97" t="s">
        <v>80</v>
      </c>
      <c r="L33" s="67">
        <v>14.99</v>
      </c>
    </row>
    <row r="34" spans="1:12" ht="15" x14ac:dyDescent="0.25">
      <c r="A34" s="25"/>
      <c r="B34" s="16"/>
      <c r="C34" s="11"/>
      <c r="D34" s="7" t="s">
        <v>30</v>
      </c>
      <c r="E34" s="63" t="s">
        <v>83</v>
      </c>
      <c r="F34" s="65">
        <v>110</v>
      </c>
      <c r="G34" s="67">
        <v>13.8</v>
      </c>
      <c r="H34" s="68">
        <v>11.1</v>
      </c>
      <c r="I34" s="69">
        <v>11.1</v>
      </c>
      <c r="J34" s="67">
        <v>200</v>
      </c>
      <c r="K34" s="97" t="s">
        <v>81</v>
      </c>
      <c r="L34" s="67">
        <v>39.78</v>
      </c>
    </row>
    <row r="35" spans="1:12" ht="15" x14ac:dyDescent="0.25">
      <c r="A35" s="25"/>
      <c r="B35" s="16"/>
      <c r="C35" s="11"/>
      <c r="D35" s="7" t="s">
        <v>31</v>
      </c>
      <c r="E35" s="75" t="s">
        <v>84</v>
      </c>
      <c r="F35" s="78">
        <v>200</v>
      </c>
      <c r="G35" s="83">
        <v>1.6</v>
      </c>
      <c r="H35" s="91">
        <v>1.8</v>
      </c>
      <c r="I35" s="92">
        <v>12.4</v>
      </c>
      <c r="J35" s="83">
        <v>69</v>
      </c>
      <c r="K35" s="86" t="s">
        <v>82</v>
      </c>
      <c r="L35" s="83">
        <v>1.18</v>
      </c>
    </row>
    <row r="36" spans="1:12" ht="30.75" thickBot="1" x14ac:dyDescent="0.3">
      <c r="A36" s="25"/>
      <c r="B36" s="16"/>
      <c r="C36" s="11"/>
      <c r="D36" s="7" t="s">
        <v>23</v>
      </c>
      <c r="E36" s="75" t="s">
        <v>85</v>
      </c>
      <c r="F36" s="78">
        <v>50</v>
      </c>
      <c r="G36" s="83">
        <v>3.06</v>
      </c>
      <c r="H36" s="91">
        <v>0.44</v>
      </c>
      <c r="I36" s="92">
        <v>1.76</v>
      </c>
      <c r="J36" s="83">
        <v>81.81</v>
      </c>
      <c r="K36" s="86" t="s">
        <v>60</v>
      </c>
      <c r="L36" s="83">
        <v>1.1200000000000001</v>
      </c>
    </row>
    <row r="37" spans="1:12" ht="15" x14ac:dyDescent="0.25">
      <c r="A37" s="25"/>
      <c r="B37" s="16"/>
      <c r="C37" s="11"/>
      <c r="D37" s="96" t="s">
        <v>27</v>
      </c>
      <c r="E37" s="87" t="s">
        <v>77</v>
      </c>
      <c r="F37" s="88">
        <v>180</v>
      </c>
      <c r="G37" s="62">
        <v>3.8</v>
      </c>
      <c r="H37" s="89">
        <v>10.5</v>
      </c>
      <c r="I37" s="90">
        <v>6.8</v>
      </c>
      <c r="J37" s="62">
        <v>137</v>
      </c>
      <c r="K37" s="85" t="s">
        <v>78</v>
      </c>
      <c r="L37" s="95">
        <v>6.8</v>
      </c>
    </row>
    <row r="38" spans="1:12" ht="45" x14ac:dyDescent="0.25">
      <c r="A38" s="25"/>
      <c r="B38" s="16"/>
      <c r="C38" s="11"/>
      <c r="D38" s="6" t="s">
        <v>33</v>
      </c>
      <c r="E38" s="98" t="s">
        <v>86</v>
      </c>
      <c r="F38" s="66">
        <v>40</v>
      </c>
      <c r="G38" s="70">
        <v>2.0099999999999998</v>
      </c>
      <c r="H38" s="71">
        <v>0.26</v>
      </c>
      <c r="I38" s="72">
        <v>1.04</v>
      </c>
      <c r="J38" s="70">
        <v>65.099999999999994</v>
      </c>
      <c r="K38" s="52" t="s">
        <v>60</v>
      </c>
      <c r="L38" s="70">
        <v>1.19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730</v>
      </c>
      <c r="G39" s="21">
        <f t="shared" ref="G39:J39" si="5">SUM(G33:G38)</f>
        <v>28.47</v>
      </c>
      <c r="H39" s="21">
        <f t="shared" si="5"/>
        <v>29.800000000000004</v>
      </c>
      <c r="I39" s="21">
        <f t="shared" si="5"/>
        <v>35.5</v>
      </c>
      <c r="J39" s="21">
        <f t="shared" si="5"/>
        <v>792.91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127</v>
      </c>
      <c r="F40" s="51">
        <v>200</v>
      </c>
      <c r="G40" s="51">
        <v>5.8</v>
      </c>
      <c r="H40" s="51">
        <v>5</v>
      </c>
      <c r="I40" s="51">
        <v>8</v>
      </c>
      <c r="J40" s="51">
        <v>100</v>
      </c>
      <c r="K40" s="52" t="s">
        <v>55</v>
      </c>
      <c r="L40" s="51"/>
    </row>
    <row r="41" spans="1:12" ht="15" x14ac:dyDescent="0.25">
      <c r="A41" s="25"/>
      <c r="B41" s="16"/>
      <c r="C41" s="11"/>
      <c r="D41" s="12" t="s">
        <v>35</v>
      </c>
      <c r="E41" s="50" t="s">
        <v>58</v>
      </c>
      <c r="F41" s="51">
        <v>30</v>
      </c>
      <c r="G41" s="51">
        <v>2.1800000000000002</v>
      </c>
      <c r="H41" s="51">
        <v>2.85</v>
      </c>
      <c r="I41" s="51">
        <v>125.1</v>
      </c>
      <c r="J41" s="51">
        <v>125.1</v>
      </c>
      <c r="K41" s="52" t="s">
        <v>55</v>
      </c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230</v>
      </c>
      <c r="G46" s="21">
        <f t="shared" ref="G46:J46" si="6">SUM(G40:G45)</f>
        <v>7.98</v>
      </c>
      <c r="H46" s="21">
        <f t="shared" si="6"/>
        <v>7.85</v>
      </c>
      <c r="I46" s="21">
        <f t="shared" si="6"/>
        <v>133.1</v>
      </c>
      <c r="J46" s="21">
        <f t="shared" si="6"/>
        <v>225.1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145" t="s">
        <v>4</v>
      </c>
      <c r="D47" s="146"/>
      <c r="E47" s="33"/>
      <c r="F47" s="34">
        <f>F13+F17+F27+F32+F39+F46</f>
        <v>2899</v>
      </c>
      <c r="G47" s="34">
        <f t="shared" ref="G47:J47" si="7">G13+G17+G27+G32+G39+G46</f>
        <v>92.320000000000007</v>
      </c>
      <c r="H47" s="34">
        <f t="shared" si="7"/>
        <v>114.66</v>
      </c>
      <c r="I47" s="34">
        <f t="shared" si="7"/>
        <v>558.94000000000005</v>
      </c>
      <c r="J47" s="34">
        <f t="shared" si="7"/>
        <v>2421.89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99" t="s">
        <v>87</v>
      </c>
      <c r="F48" s="101">
        <v>155</v>
      </c>
      <c r="G48" s="103">
        <v>8.1999999999999993</v>
      </c>
      <c r="H48" s="104">
        <v>8</v>
      </c>
      <c r="I48" s="105">
        <v>33.4</v>
      </c>
      <c r="J48" s="101">
        <v>158</v>
      </c>
      <c r="K48" s="111" t="s">
        <v>91</v>
      </c>
      <c r="L48" s="113">
        <v>54.83</v>
      </c>
    </row>
    <row r="49" spans="1:12" ht="15" x14ac:dyDescent="0.25">
      <c r="A49" s="15"/>
      <c r="B49" s="16"/>
      <c r="C49" s="11"/>
      <c r="D49" s="6" t="s">
        <v>94</v>
      </c>
      <c r="E49" s="100" t="s">
        <v>88</v>
      </c>
      <c r="F49" s="102">
        <v>110</v>
      </c>
      <c r="G49" s="102">
        <v>25</v>
      </c>
      <c r="H49" s="106">
        <v>15</v>
      </c>
      <c r="I49" s="107">
        <v>20</v>
      </c>
      <c r="J49" s="102">
        <v>125</v>
      </c>
      <c r="K49" s="112" t="s">
        <v>92</v>
      </c>
      <c r="L49" s="114">
        <v>84.77</v>
      </c>
    </row>
    <row r="50" spans="1:12" ht="15" x14ac:dyDescent="0.25">
      <c r="A50" s="15"/>
      <c r="B50" s="16"/>
      <c r="C50" s="11"/>
      <c r="D50" s="7" t="s">
        <v>22</v>
      </c>
      <c r="E50" s="100" t="s">
        <v>89</v>
      </c>
      <c r="F50" s="102">
        <v>200</v>
      </c>
      <c r="G50" s="108">
        <v>2.9</v>
      </c>
      <c r="H50" s="109">
        <v>2.8</v>
      </c>
      <c r="I50" s="110">
        <v>11.2</v>
      </c>
      <c r="J50" s="102">
        <v>94</v>
      </c>
      <c r="K50" s="112" t="s">
        <v>93</v>
      </c>
      <c r="L50" s="114">
        <v>10.51</v>
      </c>
    </row>
    <row r="51" spans="1:12" ht="15" x14ac:dyDescent="0.25">
      <c r="A51" s="15"/>
      <c r="B51" s="16"/>
      <c r="C51" s="11"/>
      <c r="D51" s="7" t="s">
        <v>23</v>
      </c>
      <c r="E51" s="100" t="s">
        <v>90</v>
      </c>
      <c r="F51" s="102">
        <v>40</v>
      </c>
      <c r="G51" s="102">
        <v>5</v>
      </c>
      <c r="H51" s="106">
        <v>3</v>
      </c>
      <c r="I51" s="110">
        <v>14.5</v>
      </c>
      <c r="J51" s="102">
        <v>106</v>
      </c>
      <c r="K51" s="112" t="s">
        <v>55</v>
      </c>
      <c r="L51" s="114">
        <v>10.45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8">SUM(G48:G54)</f>
        <v>41.1</v>
      </c>
      <c r="H55" s="21">
        <f t="shared" ref="H55" si="9">SUM(H48:H54)</f>
        <v>28.8</v>
      </c>
      <c r="I55" s="21">
        <f t="shared" ref="I55" si="10">SUM(I48:I54)</f>
        <v>79.099999999999994</v>
      </c>
      <c r="J55" s="21">
        <f t="shared" ref="J55" si="11">SUM(J48:J54)</f>
        <v>483</v>
      </c>
      <c r="K55" s="27"/>
      <c r="L55" s="21">
        <f t="shared" ref="L55:L97" si="12">SUM(L48:L54)</f>
        <v>160.55999999999997</v>
      </c>
    </row>
    <row r="56" spans="1:12" ht="15.75" thickBot="1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45" x14ac:dyDescent="0.25">
      <c r="A57" s="15"/>
      <c r="B57" s="16"/>
      <c r="C57" s="11"/>
      <c r="D57" s="115" t="s">
        <v>95</v>
      </c>
      <c r="E57" s="99" t="s">
        <v>96</v>
      </c>
      <c r="F57" s="101">
        <v>200</v>
      </c>
      <c r="G57" s="103">
        <v>5.3</v>
      </c>
      <c r="H57" s="117">
        <v>5</v>
      </c>
      <c r="I57" s="118">
        <v>8</v>
      </c>
      <c r="J57" s="101">
        <v>100</v>
      </c>
      <c r="K57" s="111" t="s">
        <v>60</v>
      </c>
      <c r="L57" s="113">
        <v>18</v>
      </c>
    </row>
    <row r="58" spans="1:12" ht="15" x14ac:dyDescent="0.25">
      <c r="A58" s="15"/>
      <c r="B58" s="16"/>
      <c r="C58" s="11"/>
      <c r="D58" s="116" t="s">
        <v>56</v>
      </c>
      <c r="E58" s="100" t="s">
        <v>58</v>
      </c>
      <c r="F58" s="102">
        <v>30</v>
      </c>
      <c r="G58" s="114">
        <v>2.1800000000000002</v>
      </c>
      <c r="H58" s="119">
        <v>0.53</v>
      </c>
      <c r="I58" s="110">
        <v>125.1</v>
      </c>
      <c r="J58" s="102">
        <v>125</v>
      </c>
      <c r="K58" s="112" t="s">
        <v>60</v>
      </c>
      <c r="L58" s="114">
        <v>9.4499999999999993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230</v>
      </c>
      <c r="G59" s="21">
        <f t="shared" ref="G59" si="13">SUM(G56:G58)</f>
        <v>7.48</v>
      </c>
      <c r="H59" s="21">
        <f t="shared" ref="H59" si="14">SUM(H56:H58)</f>
        <v>5.53</v>
      </c>
      <c r="I59" s="21">
        <f t="shared" ref="I59" si="15">SUM(I56:I58)</f>
        <v>133.1</v>
      </c>
      <c r="J59" s="21">
        <f t="shared" ref="J59" si="16">SUM(J56:J58)</f>
        <v>225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100" t="s">
        <v>97</v>
      </c>
      <c r="F60" s="102">
        <v>60</v>
      </c>
      <c r="G60" s="108">
        <v>4.2</v>
      </c>
      <c r="H60" s="109">
        <v>9.1999999999999993</v>
      </c>
      <c r="I60" s="110">
        <v>5.7</v>
      </c>
      <c r="J60" s="102">
        <v>92</v>
      </c>
      <c r="K60" s="112" t="s">
        <v>78</v>
      </c>
      <c r="L60" s="120">
        <v>11.49</v>
      </c>
    </row>
    <row r="61" spans="1:12" ht="15" x14ac:dyDescent="0.25">
      <c r="A61" s="15"/>
      <c r="B61" s="16"/>
      <c r="C61" s="11"/>
      <c r="D61" s="7" t="s">
        <v>28</v>
      </c>
      <c r="E61" s="100" t="s">
        <v>98</v>
      </c>
      <c r="F61" s="102">
        <v>200</v>
      </c>
      <c r="G61" s="108">
        <v>1.9</v>
      </c>
      <c r="H61" s="109">
        <v>6.6</v>
      </c>
      <c r="I61" s="121">
        <v>10.130000000000001</v>
      </c>
      <c r="J61" s="102">
        <v>110</v>
      </c>
      <c r="K61" s="112" t="s">
        <v>104</v>
      </c>
      <c r="L61" s="120">
        <v>10.481</v>
      </c>
    </row>
    <row r="62" spans="1:12" ht="15" x14ac:dyDescent="0.25">
      <c r="A62" s="15"/>
      <c r="B62" s="16"/>
      <c r="C62" s="11"/>
      <c r="D62" s="7" t="s">
        <v>29</v>
      </c>
      <c r="E62" s="100" t="s">
        <v>99</v>
      </c>
      <c r="F62" s="102">
        <v>110</v>
      </c>
      <c r="G62" s="102">
        <v>12</v>
      </c>
      <c r="H62" s="106">
        <v>11</v>
      </c>
      <c r="I62" s="107">
        <v>11</v>
      </c>
      <c r="J62" s="108">
        <v>118.3</v>
      </c>
      <c r="K62" s="112" t="s">
        <v>81</v>
      </c>
      <c r="L62" s="114">
        <v>31.44</v>
      </c>
    </row>
    <row r="63" spans="1:12" ht="15" x14ac:dyDescent="0.25">
      <c r="A63" s="15"/>
      <c r="B63" s="16"/>
      <c r="C63" s="11"/>
      <c r="D63" s="7" t="s">
        <v>30</v>
      </c>
      <c r="E63" s="100" t="s">
        <v>100</v>
      </c>
      <c r="F63" s="102">
        <v>210</v>
      </c>
      <c r="G63" s="108">
        <v>8.4</v>
      </c>
      <c r="H63" s="109">
        <v>6.4</v>
      </c>
      <c r="I63" s="107">
        <v>50</v>
      </c>
      <c r="J63" s="102">
        <v>275</v>
      </c>
      <c r="K63" s="112" t="s">
        <v>63</v>
      </c>
      <c r="L63" s="114">
        <v>4.0199999999999996</v>
      </c>
    </row>
    <row r="64" spans="1:12" ht="15" x14ac:dyDescent="0.25">
      <c r="A64" s="15"/>
      <c r="B64" s="16"/>
      <c r="C64" s="11"/>
      <c r="D64" s="7" t="s">
        <v>31</v>
      </c>
      <c r="E64" s="100" t="s">
        <v>101</v>
      </c>
      <c r="F64" s="102">
        <v>200</v>
      </c>
      <c r="G64" s="108">
        <v>0.3</v>
      </c>
      <c r="H64" s="109">
        <v>0.2</v>
      </c>
      <c r="I64" s="110">
        <v>0.8</v>
      </c>
      <c r="J64" s="102">
        <v>101</v>
      </c>
      <c r="K64" s="112" t="s">
        <v>105</v>
      </c>
      <c r="L64" s="114">
        <v>14.62</v>
      </c>
    </row>
    <row r="65" spans="1:12" ht="15" x14ac:dyDescent="0.25">
      <c r="A65" s="15"/>
      <c r="B65" s="16"/>
      <c r="C65" s="11"/>
      <c r="D65" s="7" t="s">
        <v>32</v>
      </c>
      <c r="E65" s="100" t="s">
        <v>102</v>
      </c>
      <c r="F65" s="102">
        <v>40</v>
      </c>
      <c r="G65" s="108">
        <v>3.5</v>
      </c>
      <c r="H65" s="109">
        <v>0.5</v>
      </c>
      <c r="I65" s="121">
        <v>24.15</v>
      </c>
      <c r="J65" s="108">
        <v>93.5</v>
      </c>
      <c r="K65" s="112" t="s">
        <v>60</v>
      </c>
      <c r="L65" s="114">
        <v>1.32</v>
      </c>
    </row>
    <row r="66" spans="1:12" ht="15" x14ac:dyDescent="0.25">
      <c r="A66" s="15"/>
      <c r="B66" s="16"/>
      <c r="C66" s="11"/>
      <c r="D66" s="7" t="s">
        <v>33</v>
      </c>
      <c r="E66" s="100" t="s">
        <v>103</v>
      </c>
      <c r="F66" s="102">
        <v>20</v>
      </c>
      <c r="G66" s="114">
        <v>1.1499999999999999</v>
      </c>
      <c r="H66" s="119">
        <v>0.15</v>
      </c>
      <c r="I66" s="110">
        <v>7.4</v>
      </c>
      <c r="J66" s="108">
        <v>37.200000000000003</v>
      </c>
      <c r="K66" s="112" t="s">
        <v>60</v>
      </c>
      <c r="L66" s="114">
        <v>0.7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840</v>
      </c>
      <c r="G69" s="21">
        <f t="shared" ref="G69" si="18">SUM(G60:G68)</f>
        <v>31.45</v>
      </c>
      <c r="H69" s="21">
        <f t="shared" ref="H69" si="19">SUM(H60:H68)</f>
        <v>34.049999999999997</v>
      </c>
      <c r="I69" s="21">
        <f t="shared" ref="I69" si="20">SUM(I60:I68)</f>
        <v>109.18</v>
      </c>
      <c r="J69" s="21">
        <f t="shared" ref="J69" si="21">SUM(J60:J68)</f>
        <v>827</v>
      </c>
      <c r="K69" s="27"/>
      <c r="L69" s="21">
        <f t="shared" ref="L69" ca="1" si="22">SUM(L66:L74)</f>
        <v>0</v>
      </c>
    </row>
    <row r="70" spans="1:12" ht="15.75" thickBot="1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.75" thickBot="1" x14ac:dyDescent="0.3">
      <c r="A71" s="15"/>
      <c r="B71" s="16"/>
      <c r="C71" s="11"/>
      <c r="D71" s="12" t="s">
        <v>31</v>
      </c>
      <c r="E71" s="122" t="s">
        <v>106</v>
      </c>
      <c r="F71" s="101">
        <v>200</v>
      </c>
      <c r="G71" s="124">
        <v>1</v>
      </c>
      <c r="H71" s="125">
        <v>0</v>
      </c>
      <c r="I71" s="126">
        <v>25.4</v>
      </c>
      <c r="J71" s="124">
        <v>92</v>
      </c>
      <c r="K71" s="52" t="s">
        <v>60</v>
      </c>
      <c r="L71" s="127">
        <v>16</v>
      </c>
    </row>
    <row r="72" spans="1:12" ht="15" x14ac:dyDescent="0.25">
      <c r="A72" s="15"/>
      <c r="B72" s="16"/>
      <c r="C72" s="11"/>
      <c r="D72" s="6" t="s">
        <v>73</v>
      </c>
      <c r="E72" s="99" t="s">
        <v>107</v>
      </c>
      <c r="F72" s="101">
        <v>200</v>
      </c>
      <c r="G72" s="103">
        <v>2.7</v>
      </c>
      <c r="H72" s="117">
        <v>0.56000000000000005</v>
      </c>
      <c r="I72" s="118">
        <v>2.2400000000000002</v>
      </c>
      <c r="J72" s="101">
        <v>108</v>
      </c>
      <c r="K72" s="52" t="s">
        <v>55</v>
      </c>
      <c r="L72" s="113">
        <v>29.6</v>
      </c>
    </row>
    <row r="73" spans="1:12" ht="15.75" thickBot="1" x14ac:dyDescent="0.3">
      <c r="A73" s="15"/>
      <c r="B73" s="16"/>
      <c r="C73" s="11"/>
      <c r="D73" s="6" t="s">
        <v>56</v>
      </c>
      <c r="E73" s="123" t="s">
        <v>108</v>
      </c>
      <c r="F73" s="131">
        <v>35</v>
      </c>
      <c r="G73" s="128">
        <v>0.7</v>
      </c>
      <c r="H73" s="129">
        <v>3.78</v>
      </c>
      <c r="I73" s="130">
        <v>0.63</v>
      </c>
      <c r="J73" s="124">
        <v>92</v>
      </c>
      <c r="K73" s="52" t="s">
        <v>60</v>
      </c>
      <c r="L73" s="127">
        <v>16</v>
      </c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435</v>
      </c>
      <c r="G74" s="21">
        <f t="shared" ref="G74" si="23">SUM(G70:G73)</f>
        <v>4.4000000000000004</v>
      </c>
      <c r="H74" s="21">
        <f t="shared" ref="H74" si="24">SUM(H70:H73)</f>
        <v>4.34</v>
      </c>
      <c r="I74" s="21">
        <f t="shared" ref="I74" si="25">SUM(I70:I73)</f>
        <v>28.27</v>
      </c>
      <c r="J74" s="21">
        <f t="shared" ref="J74" si="26">SUM(J70:J73)</f>
        <v>292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100" t="s">
        <v>68</v>
      </c>
      <c r="F75" s="102">
        <v>180</v>
      </c>
      <c r="G75" s="108">
        <v>3.5</v>
      </c>
      <c r="H75" s="109">
        <v>3.8</v>
      </c>
      <c r="I75" s="107">
        <v>25</v>
      </c>
      <c r="J75" s="102">
        <v>151</v>
      </c>
      <c r="K75" s="112" t="s">
        <v>63</v>
      </c>
      <c r="L75" s="114">
        <v>14.99</v>
      </c>
    </row>
    <row r="76" spans="1:12" ht="15" x14ac:dyDescent="0.25">
      <c r="A76" s="15"/>
      <c r="B76" s="16"/>
      <c r="C76" s="11"/>
      <c r="D76" s="7" t="s">
        <v>30</v>
      </c>
      <c r="E76" s="122" t="s">
        <v>110</v>
      </c>
      <c r="F76" s="124">
        <v>110</v>
      </c>
      <c r="G76" s="133">
        <v>11.2</v>
      </c>
      <c r="H76" s="134">
        <v>17.899999999999999</v>
      </c>
      <c r="I76" s="126">
        <v>6.3</v>
      </c>
      <c r="J76" s="133">
        <v>268.2</v>
      </c>
      <c r="K76" s="135" t="s">
        <v>64</v>
      </c>
      <c r="L76" s="127">
        <v>98.94</v>
      </c>
    </row>
    <row r="77" spans="1:12" ht="15" x14ac:dyDescent="0.25">
      <c r="A77" s="15"/>
      <c r="B77" s="16"/>
      <c r="C77" s="11"/>
      <c r="D77" s="7" t="s">
        <v>31</v>
      </c>
      <c r="E77" s="122" t="s">
        <v>84</v>
      </c>
      <c r="F77" s="124">
        <v>200</v>
      </c>
      <c r="G77" s="133">
        <v>1.6</v>
      </c>
      <c r="H77" s="134">
        <v>1.8</v>
      </c>
      <c r="I77" s="126">
        <v>12.4</v>
      </c>
      <c r="J77" s="124">
        <v>69</v>
      </c>
      <c r="K77" s="135" t="s">
        <v>105</v>
      </c>
      <c r="L77" s="127">
        <v>1.1200000000000001</v>
      </c>
    </row>
    <row r="78" spans="1:12" ht="15" x14ac:dyDescent="0.25">
      <c r="A78" s="15"/>
      <c r="B78" s="16"/>
      <c r="C78" s="11"/>
      <c r="D78" s="7" t="s">
        <v>23</v>
      </c>
      <c r="E78" s="100" t="s">
        <v>102</v>
      </c>
      <c r="F78" s="102">
        <v>35</v>
      </c>
      <c r="G78" s="114">
        <v>3.06</v>
      </c>
      <c r="H78" s="119">
        <v>0.44</v>
      </c>
      <c r="I78" s="121">
        <v>1.76</v>
      </c>
      <c r="J78" s="108">
        <v>81.8</v>
      </c>
      <c r="K78" s="112" t="s">
        <v>60</v>
      </c>
      <c r="L78" s="114">
        <v>1.19</v>
      </c>
    </row>
    <row r="79" spans="1:12" ht="15" x14ac:dyDescent="0.25">
      <c r="A79" s="15"/>
      <c r="B79" s="16"/>
      <c r="C79" s="11"/>
      <c r="D79" s="132" t="s">
        <v>109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36" t="s">
        <v>111</v>
      </c>
      <c r="E80" s="136" t="s">
        <v>103</v>
      </c>
      <c r="F80" s="51">
        <v>35</v>
      </c>
      <c r="G80" s="137">
        <v>2.0099999999999998</v>
      </c>
      <c r="H80" s="138">
        <v>0.26</v>
      </c>
      <c r="I80" s="139">
        <v>1.04</v>
      </c>
      <c r="J80" s="140">
        <v>65.099999999999994</v>
      </c>
      <c r="K80" s="52" t="s">
        <v>55</v>
      </c>
      <c r="L80" s="137">
        <v>1.02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560</v>
      </c>
      <c r="G81" s="21">
        <f t="shared" ref="G81" si="28">SUM(G75:G80)</f>
        <v>21.369999999999997</v>
      </c>
      <c r="H81" s="21">
        <f t="shared" ref="H81" si="29">SUM(H75:H80)</f>
        <v>24.200000000000003</v>
      </c>
      <c r="I81" s="21">
        <f t="shared" ref="I81" si="30">SUM(I75:I80)</f>
        <v>46.5</v>
      </c>
      <c r="J81" s="21">
        <f t="shared" ref="J81" si="31">SUM(J75:J80)</f>
        <v>635.1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127</v>
      </c>
      <c r="F82" s="51">
        <v>200</v>
      </c>
      <c r="G82" s="51">
        <v>5.8</v>
      </c>
      <c r="H82" s="51">
        <v>5</v>
      </c>
      <c r="I82" s="51">
        <v>8</v>
      </c>
      <c r="J82" s="51">
        <v>100</v>
      </c>
      <c r="K82" s="52" t="s">
        <v>55</v>
      </c>
      <c r="L82" s="51"/>
    </row>
    <row r="83" spans="1:12" ht="15" x14ac:dyDescent="0.25">
      <c r="A83" s="15"/>
      <c r="B83" s="16"/>
      <c r="C83" s="11"/>
      <c r="D83" s="12" t="s">
        <v>35</v>
      </c>
      <c r="E83" s="50" t="s">
        <v>58</v>
      </c>
      <c r="F83" s="51">
        <v>30</v>
      </c>
      <c r="G83" s="51">
        <v>2.1800000000000002</v>
      </c>
      <c r="H83" s="51">
        <v>0.53</v>
      </c>
      <c r="I83" s="51">
        <v>125.1</v>
      </c>
      <c r="J83" s="51">
        <v>125.1</v>
      </c>
      <c r="K83" s="52" t="s">
        <v>55</v>
      </c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230</v>
      </c>
      <c r="G88" s="21">
        <f t="shared" ref="G88" si="33">SUM(G82:G87)</f>
        <v>7.98</v>
      </c>
      <c r="H88" s="21">
        <f t="shared" ref="H88" si="34">SUM(H82:H87)</f>
        <v>5.53</v>
      </c>
      <c r="I88" s="21">
        <f t="shared" ref="I88" si="35">SUM(I82:I87)</f>
        <v>133.1</v>
      </c>
      <c r="J88" s="21">
        <f t="shared" ref="J88" si="36">SUM(J82:J87)</f>
        <v>225.1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145" t="s">
        <v>4</v>
      </c>
      <c r="D89" s="146"/>
      <c r="E89" s="33"/>
      <c r="F89" s="34">
        <f>F55+F59+F69+F74+F81+F88</f>
        <v>2800</v>
      </c>
      <c r="G89" s="34">
        <f t="shared" ref="G89" si="38">G55+G59+G69+G74+G81+G88</f>
        <v>113.78000000000002</v>
      </c>
      <c r="H89" s="34">
        <f t="shared" ref="H89" si="39">H55+H59+H69+H74+H81+H88</f>
        <v>102.45</v>
      </c>
      <c r="I89" s="34">
        <f t="shared" ref="I89" si="40">I55+I59+I69+I74+I81+I88</f>
        <v>529.25</v>
      </c>
      <c r="J89" s="34">
        <f t="shared" ref="J89" si="41">J55+J59+J69+J74+J81+J88</f>
        <v>2687.2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99" t="s">
        <v>112</v>
      </c>
      <c r="F90" s="101">
        <v>185</v>
      </c>
      <c r="G90" s="103">
        <v>7.3</v>
      </c>
      <c r="H90" s="141">
        <v>9.1999999999999993</v>
      </c>
      <c r="I90" s="105">
        <v>30.5</v>
      </c>
      <c r="J90" s="101">
        <v>101</v>
      </c>
      <c r="K90" s="111" t="s">
        <v>115</v>
      </c>
      <c r="L90" s="113">
        <v>21.39</v>
      </c>
    </row>
    <row r="91" spans="1:12" ht="15" x14ac:dyDescent="0.25">
      <c r="A91" s="25"/>
      <c r="B91" s="16"/>
      <c r="C91" s="11"/>
      <c r="D91" s="6" t="s">
        <v>53</v>
      </c>
      <c r="E91" s="122" t="s">
        <v>51</v>
      </c>
      <c r="F91" s="124">
        <v>40</v>
      </c>
      <c r="G91" s="127">
        <v>5.08</v>
      </c>
      <c r="H91" s="134">
        <v>4.5999999999999996</v>
      </c>
      <c r="I91" s="142">
        <v>0.28000000000000003</v>
      </c>
      <c r="J91" s="124">
        <v>63</v>
      </c>
      <c r="K91" s="52" t="s">
        <v>55</v>
      </c>
      <c r="L91" s="127">
        <v>4</v>
      </c>
    </row>
    <row r="92" spans="1:12" ht="15" x14ac:dyDescent="0.25">
      <c r="A92" s="25"/>
      <c r="B92" s="16"/>
      <c r="C92" s="11"/>
      <c r="D92" s="7" t="s">
        <v>22</v>
      </c>
      <c r="E92" s="122" t="s">
        <v>113</v>
      </c>
      <c r="F92" s="124">
        <v>200</v>
      </c>
      <c r="G92" s="133">
        <v>3.5</v>
      </c>
      <c r="H92" s="134">
        <v>3.4</v>
      </c>
      <c r="I92" s="126">
        <v>19.600000000000001</v>
      </c>
      <c r="J92" s="124">
        <v>120</v>
      </c>
      <c r="K92" s="135" t="s">
        <v>116</v>
      </c>
      <c r="L92" s="127">
        <v>4.3</v>
      </c>
    </row>
    <row r="93" spans="1:12" ht="15" x14ac:dyDescent="0.25">
      <c r="A93" s="25"/>
      <c r="B93" s="16"/>
      <c r="C93" s="11"/>
      <c r="D93" s="7" t="s">
        <v>23</v>
      </c>
      <c r="E93" s="122" t="s">
        <v>114</v>
      </c>
      <c r="F93" s="124">
        <v>100</v>
      </c>
      <c r="G93" s="133">
        <v>2.4</v>
      </c>
      <c r="H93" s="134">
        <v>7.5</v>
      </c>
      <c r="I93" s="126">
        <v>36.9</v>
      </c>
      <c r="J93" s="124">
        <v>188</v>
      </c>
      <c r="K93" s="52" t="s">
        <v>55</v>
      </c>
      <c r="L93" s="127">
        <v>23.37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525</v>
      </c>
      <c r="G97" s="21">
        <f t="shared" ref="G97" si="43">SUM(G90:G96)</f>
        <v>18.279999999999998</v>
      </c>
      <c r="H97" s="21">
        <f t="shared" ref="H97" si="44">SUM(H90:H96)</f>
        <v>24.7</v>
      </c>
      <c r="I97" s="21">
        <f t="shared" ref="I97" si="45">SUM(I90:I96)</f>
        <v>87.28</v>
      </c>
      <c r="J97" s="21">
        <f t="shared" ref="J97" si="46">SUM(J90:J96)</f>
        <v>472</v>
      </c>
      <c r="K97" s="27"/>
      <c r="L97" s="21">
        <f t="shared" si="12"/>
        <v>53.06</v>
      </c>
    </row>
    <row r="98" spans="1:12" ht="15.75" thickBot="1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45" x14ac:dyDescent="0.25">
      <c r="A99" s="25"/>
      <c r="B99" s="16"/>
      <c r="C99" s="11"/>
      <c r="D99" s="115" t="s">
        <v>95</v>
      </c>
      <c r="E99" s="99" t="s">
        <v>96</v>
      </c>
      <c r="F99" s="101">
        <v>200</v>
      </c>
      <c r="G99" s="103">
        <v>5.8</v>
      </c>
      <c r="H99" s="117">
        <v>5</v>
      </c>
      <c r="I99" s="118">
        <v>8</v>
      </c>
      <c r="J99" s="101">
        <v>100</v>
      </c>
      <c r="K99" s="111" t="s">
        <v>60</v>
      </c>
      <c r="L99" s="113">
        <v>18</v>
      </c>
    </row>
    <row r="100" spans="1:12" ht="15" x14ac:dyDescent="0.25">
      <c r="A100" s="25"/>
      <c r="B100" s="16"/>
      <c r="C100" s="11"/>
      <c r="D100" s="143" t="s">
        <v>117</v>
      </c>
      <c r="E100" s="100" t="s">
        <v>118</v>
      </c>
      <c r="F100" s="102">
        <v>50</v>
      </c>
      <c r="G100" s="114">
        <v>5.8</v>
      </c>
      <c r="H100" s="119">
        <v>3.6</v>
      </c>
      <c r="I100" s="110">
        <v>19.399999999999999</v>
      </c>
      <c r="J100" s="102">
        <v>136</v>
      </c>
      <c r="K100" s="112" t="s">
        <v>119</v>
      </c>
      <c r="L100" s="114">
        <v>10.62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250</v>
      </c>
      <c r="G101" s="21">
        <f t="shared" ref="G101" si="47">SUM(G98:G100)</f>
        <v>11.6</v>
      </c>
      <c r="H101" s="21">
        <f t="shared" ref="H101" si="48">SUM(H98:H100)</f>
        <v>8.6</v>
      </c>
      <c r="I101" s="21">
        <f t="shared" ref="I101" si="49">SUM(I98:I100)</f>
        <v>27.4</v>
      </c>
      <c r="J101" s="21">
        <f t="shared" ref="J101" si="50">SUM(J98:J100)</f>
        <v>236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100" t="s">
        <v>121</v>
      </c>
      <c r="F102" s="51">
        <v>60</v>
      </c>
      <c r="G102" s="51">
        <v>0.7</v>
      </c>
      <c r="H102" s="51">
        <v>7.4</v>
      </c>
      <c r="I102" s="51">
        <v>2.9</v>
      </c>
      <c r="J102" s="51">
        <v>61</v>
      </c>
      <c r="K102" s="52" t="s">
        <v>128</v>
      </c>
      <c r="L102" s="51"/>
    </row>
    <row r="103" spans="1:12" ht="15" x14ac:dyDescent="0.25">
      <c r="A103" s="25"/>
      <c r="B103" s="16"/>
      <c r="C103" s="11"/>
      <c r="D103" s="7" t="s">
        <v>28</v>
      </c>
      <c r="E103" s="100" t="s">
        <v>122</v>
      </c>
      <c r="F103" s="51">
        <v>260</v>
      </c>
      <c r="G103" s="51">
        <v>18.16</v>
      </c>
      <c r="H103" s="51">
        <v>5.3</v>
      </c>
      <c r="I103" s="51">
        <v>15.4</v>
      </c>
      <c r="J103" s="51">
        <v>120</v>
      </c>
      <c r="K103" s="52" t="s">
        <v>129</v>
      </c>
      <c r="L103" s="51"/>
    </row>
    <row r="104" spans="1:12" ht="15" x14ac:dyDescent="0.25">
      <c r="A104" s="25"/>
      <c r="B104" s="16"/>
      <c r="C104" s="11"/>
      <c r="D104" s="7" t="s">
        <v>29</v>
      </c>
      <c r="E104" s="100" t="s">
        <v>123</v>
      </c>
      <c r="F104" s="51">
        <v>90</v>
      </c>
      <c r="G104" s="51">
        <v>18.2</v>
      </c>
      <c r="H104" s="51">
        <v>10.199999999999999</v>
      </c>
      <c r="I104" s="51">
        <v>2</v>
      </c>
      <c r="J104" s="51">
        <v>226</v>
      </c>
      <c r="K104" s="52" t="s">
        <v>130</v>
      </c>
      <c r="L104" s="51"/>
    </row>
    <row r="105" spans="1:12" ht="15" x14ac:dyDescent="0.25">
      <c r="A105" s="25"/>
      <c r="B105" s="16"/>
      <c r="C105" s="11"/>
      <c r="D105" s="7" t="s">
        <v>30</v>
      </c>
      <c r="E105" s="122" t="s">
        <v>125</v>
      </c>
      <c r="F105" s="51">
        <v>150</v>
      </c>
      <c r="G105" s="51">
        <v>1.8</v>
      </c>
      <c r="H105" s="51">
        <v>1.2</v>
      </c>
      <c r="I105" s="51">
        <v>0.81</v>
      </c>
      <c r="J105" s="51">
        <v>140</v>
      </c>
      <c r="K105" s="52" t="s">
        <v>131</v>
      </c>
      <c r="L105" s="51"/>
    </row>
    <row r="106" spans="1:12" ht="15" x14ac:dyDescent="0.25">
      <c r="A106" s="25"/>
      <c r="B106" s="16"/>
      <c r="C106" s="11"/>
      <c r="D106" s="7" t="s">
        <v>31</v>
      </c>
      <c r="E106" s="100" t="s">
        <v>126</v>
      </c>
      <c r="F106" s="51">
        <v>200</v>
      </c>
      <c r="G106" s="51">
        <v>0</v>
      </c>
      <c r="H106" s="51">
        <v>0</v>
      </c>
      <c r="I106" s="51">
        <v>20</v>
      </c>
      <c r="J106" s="51">
        <v>76</v>
      </c>
      <c r="K106" s="52" t="s">
        <v>132</v>
      </c>
      <c r="L106" s="51"/>
    </row>
    <row r="107" spans="1:12" ht="15" x14ac:dyDescent="0.25">
      <c r="A107" s="25"/>
      <c r="B107" s="16"/>
      <c r="C107" s="11"/>
      <c r="D107" s="7" t="s">
        <v>32</v>
      </c>
      <c r="E107" s="100" t="s">
        <v>102</v>
      </c>
      <c r="F107" s="51">
        <v>40</v>
      </c>
      <c r="G107" s="51">
        <v>3.5</v>
      </c>
      <c r="H107" s="51">
        <v>0.5</v>
      </c>
      <c r="I107" s="51">
        <v>24.15</v>
      </c>
      <c r="J107" s="51">
        <v>93.5</v>
      </c>
      <c r="K107" s="52" t="s">
        <v>60</v>
      </c>
      <c r="L107" s="51"/>
    </row>
    <row r="108" spans="1:12" ht="15" x14ac:dyDescent="0.25">
      <c r="A108" s="25"/>
      <c r="B108" s="16"/>
      <c r="C108" s="11"/>
      <c r="D108" s="7" t="s">
        <v>33</v>
      </c>
      <c r="E108" s="100" t="s">
        <v>103</v>
      </c>
      <c r="F108" s="51">
        <v>40</v>
      </c>
      <c r="G108" s="51">
        <v>20.010000000000002</v>
      </c>
      <c r="H108" s="51">
        <v>0.26</v>
      </c>
      <c r="I108" s="51">
        <v>1.04</v>
      </c>
      <c r="J108" s="51">
        <v>65.099999999999994</v>
      </c>
      <c r="K108" s="52" t="s">
        <v>60</v>
      </c>
      <c r="L108" s="51"/>
    </row>
    <row r="109" spans="1:12" ht="15" x14ac:dyDescent="0.25">
      <c r="A109" s="25"/>
      <c r="B109" s="16"/>
      <c r="C109" s="11"/>
      <c r="D109" s="6" t="s">
        <v>120</v>
      </c>
      <c r="E109" s="122" t="s">
        <v>124</v>
      </c>
      <c r="F109" s="51">
        <v>20</v>
      </c>
      <c r="G109" s="51">
        <v>3.76</v>
      </c>
      <c r="H109" s="51">
        <v>3.48</v>
      </c>
      <c r="I109" s="51">
        <v>0.76</v>
      </c>
      <c r="J109" s="51">
        <v>45.2</v>
      </c>
      <c r="K109" s="52" t="s">
        <v>133</v>
      </c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860</v>
      </c>
      <c r="G111" s="21">
        <f t="shared" ref="G111" si="52">SUM(G102:G110)</f>
        <v>66.13000000000001</v>
      </c>
      <c r="H111" s="21">
        <f t="shared" ref="H111" si="53">SUM(H102:H110)</f>
        <v>28.34</v>
      </c>
      <c r="I111" s="21">
        <f t="shared" ref="I111" si="54">SUM(I102:I110)</f>
        <v>67.06</v>
      </c>
      <c r="J111" s="21">
        <f t="shared" ref="J111" si="55">SUM(J102:J110)</f>
        <v>826.80000000000007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134</v>
      </c>
      <c r="F112" s="51">
        <v>50</v>
      </c>
      <c r="G112" s="51">
        <v>1.8</v>
      </c>
      <c r="H112" s="51">
        <v>6.5</v>
      </c>
      <c r="I112" s="51">
        <v>34</v>
      </c>
      <c r="J112" s="51">
        <v>200</v>
      </c>
      <c r="K112" s="52" t="s">
        <v>55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106</v>
      </c>
      <c r="F113" s="51">
        <v>200</v>
      </c>
      <c r="G113" s="51">
        <v>1</v>
      </c>
      <c r="H113" s="51">
        <v>0</v>
      </c>
      <c r="I113" s="51">
        <v>25.4</v>
      </c>
      <c r="J113" s="51">
        <v>92</v>
      </c>
      <c r="K113" s="52" t="s">
        <v>55</v>
      </c>
      <c r="L113" s="51"/>
    </row>
    <row r="114" spans="1:12" ht="15" x14ac:dyDescent="0.25">
      <c r="A114" s="25"/>
      <c r="B114" s="16"/>
      <c r="C114" s="11"/>
      <c r="D114" s="6" t="s">
        <v>73</v>
      </c>
      <c r="E114" s="50" t="s">
        <v>135</v>
      </c>
      <c r="F114" s="51">
        <v>180</v>
      </c>
      <c r="G114" s="51">
        <v>0.3</v>
      </c>
      <c r="H114" s="51">
        <v>0.3</v>
      </c>
      <c r="I114" s="51">
        <v>6.75</v>
      </c>
      <c r="J114" s="51">
        <v>33.299999999999997</v>
      </c>
      <c r="K114" s="52" t="s">
        <v>55</v>
      </c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430</v>
      </c>
      <c r="G116" s="21">
        <f t="shared" ref="G116" si="57">SUM(G112:G115)</f>
        <v>3.0999999999999996</v>
      </c>
      <c r="H116" s="21">
        <f t="shared" ref="H116" si="58">SUM(H112:H115)</f>
        <v>6.8</v>
      </c>
      <c r="I116" s="21">
        <f t="shared" ref="I116" si="59">SUM(I112:I115)</f>
        <v>66.150000000000006</v>
      </c>
      <c r="J116" s="21">
        <f t="shared" ref="J116" si="60">SUM(J112:J115)</f>
        <v>325.3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136</v>
      </c>
      <c r="F117" s="51">
        <v>170</v>
      </c>
      <c r="G117" s="51">
        <v>12.1</v>
      </c>
      <c r="H117" s="51">
        <v>9.1999999999999993</v>
      </c>
      <c r="I117" s="51">
        <v>36.799999999999997</v>
      </c>
      <c r="J117" s="51">
        <v>443.7</v>
      </c>
      <c r="K117" s="52" t="s">
        <v>137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138</v>
      </c>
      <c r="F119" s="51">
        <v>200</v>
      </c>
      <c r="G119" s="51">
        <v>0.1</v>
      </c>
      <c r="H119" s="51">
        <v>0.03</v>
      </c>
      <c r="I119" s="51">
        <v>9.9</v>
      </c>
      <c r="J119" s="51">
        <v>35</v>
      </c>
      <c r="K119" s="52" t="s">
        <v>139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140</v>
      </c>
      <c r="F120" s="51">
        <v>40</v>
      </c>
      <c r="G120" s="51">
        <v>3.5</v>
      </c>
      <c r="H120" s="51">
        <v>0.5</v>
      </c>
      <c r="I120" s="51">
        <v>24.15</v>
      </c>
      <c r="J120" s="51">
        <v>93.5</v>
      </c>
      <c r="K120" s="52" t="s">
        <v>55</v>
      </c>
      <c r="L120" s="51"/>
    </row>
    <row r="121" spans="1:12" ht="15" x14ac:dyDescent="0.25">
      <c r="A121" s="25"/>
      <c r="B121" s="16"/>
      <c r="C121" s="11"/>
      <c r="D121" s="6"/>
      <c r="E121" s="50" t="s">
        <v>103</v>
      </c>
      <c r="F121" s="51">
        <v>40</v>
      </c>
      <c r="G121" s="51">
        <v>2.2999999999999998</v>
      </c>
      <c r="H121" s="51">
        <v>0.3</v>
      </c>
      <c r="I121" s="51">
        <v>14.8</v>
      </c>
      <c r="J121" s="51">
        <v>74.400000000000006</v>
      </c>
      <c r="K121" s="52" t="s">
        <v>55</v>
      </c>
      <c r="L121" s="51"/>
    </row>
    <row r="122" spans="1:12" ht="15" x14ac:dyDescent="0.25">
      <c r="A122" s="25"/>
      <c r="B122" s="16"/>
      <c r="C122" s="11"/>
      <c r="D122" s="6"/>
      <c r="E122" s="50" t="s">
        <v>141</v>
      </c>
      <c r="F122" s="51">
        <v>100</v>
      </c>
      <c r="G122" s="51">
        <v>0.9</v>
      </c>
      <c r="H122" s="51">
        <v>3.4</v>
      </c>
      <c r="I122" s="51">
        <v>8.4</v>
      </c>
      <c r="J122" s="51">
        <v>67</v>
      </c>
      <c r="K122" s="52" t="s">
        <v>142</v>
      </c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550</v>
      </c>
      <c r="G123" s="21">
        <f t="shared" ref="G123" si="62">SUM(G117:G122)</f>
        <v>18.899999999999999</v>
      </c>
      <c r="H123" s="21">
        <f t="shared" ref="H123" si="63">SUM(H117:H122)</f>
        <v>13.43</v>
      </c>
      <c r="I123" s="21">
        <f t="shared" ref="I123" si="64">SUM(I117:I122)</f>
        <v>94.05</v>
      </c>
      <c r="J123" s="21">
        <f t="shared" ref="J123" si="65">SUM(J117:J122)</f>
        <v>713.6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45" t="s">
        <v>4</v>
      </c>
      <c r="D131" s="146"/>
      <c r="E131" s="33"/>
      <c r="F131" s="34">
        <f>F97+F101+F111+F116+F123+F130</f>
        <v>2615</v>
      </c>
      <c r="G131" s="34">
        <f t="shared" ref="G131" si="72">G97+G101+G111+G116+G123+G130</f>
        <v>118.00999999999999</v>
      </c>
      <c r="H131" s="34">
        <f t="shared" ref="H131" si="73">H97+H101+H111+H116+H123+H130</f>
        <v>81.87</v>
      </c>
      <c r="I131" s="34">
        <f t="shared" ref="I131" si="74">I97+I101+I111+I116+I123+I130</f>
        <v>341.94</v>
      </c>
      <c r="J131" s="34">
        <f t="shared" ref="J131" si="75">J97+J101+J111+J116+J123+J130</f>
        <v>2573.7000000000003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143</v>
      </c>
      <c r="F132" s="48">
        <v>185</v>
      </c>
      <c r="G132" s="48">
        <v>3.84</v>
      </c>
      <c r="H132" s="48">
        <v>4.8</v>
      </c>
      <c r="I132" s="48">
        <v>19.2</v>
      </c>
      <c r="J132" s="48">
        <v>110</v>
      </c>
      <c r="K132" s="49" t="s">
        <v>144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145</v>
      </c>
      <c r="F134" s="51">
        <v>200</v>
      </c>
      <c r="G134" s="51">
        <v>3.3</v>
      </c>
      <c r="H134" s="51">
        <v>2.5</v>
      </c>
      <c r="I134" s="51">
        <v>13.7</v>
      </c>
      <c r="J134" s="51">
        <v>88</v>
      </c>
      <c r="K134" s="52" t="s">
        <v>146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147</v>
      </c>
      <c r="F135" s="51">
        <v>50</v>
      </c>
      <c r="G135" s="51">
        <v>2.77</v>
      </c>
      <c r="H135" s="51">
        <v>5.8</v>
      </c>
      <c r="I135" s="51">
        <v>23.2</v>
      </c>
      <c r="J135" s="51">
        <v>120</v>
      </c>
      <c r="K135" s="144">
        <v>45536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23</v>
      </c>
      <c r="E137" s="50" t="s">
        <v>148</v>
      </c>
      <c r="F137" s="51">
        <v>70</v>
      </c>
      <c r="G137" s="51">
        <v>7.9</v>
      </c>
      <c r="H137" s="51">
        <v>7.2</v>
      </c>
      <c r="I137" s="51">
        <v>27.5</v>
      </c>
      <c r="J137" s="51">
        <v>158</v>
      </c>
      <c r="K137" s="144">
        <v>45540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505</v>
      </c>
      <c r="G139" s="21">
        <f t="shared" ref="G139" si="77">SUM(G132:G138)</f>
        <v>17.810000000000002</v>
      </c>
      <c r="H139" s="21">
        <f t="shared" ref="H139" si="78">SUM(H132:H138)</f>
        <v>20.3</v>
      </c>
      <c r="I139" s="21">
        <f t="shared" ref="I139" si="79">SUM(I132:I138)</f>
        <v>83.6</v>
      </c>
      <c r="J139" s="21">
        <f t="shared" ref="J139" si="80">SUM(J132:J138)</f>
        <v>476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150</v>
      </c>
      <c r="F140" s="51">
        <v>40</v>
      </c>
      <c r="G140" s="51">
        <v>1.23</v>
      </c>
      <c r="H140" s="51">
        <v>1.2</v>
      </c>
      <c r="I140" s="51">
        <v>4.8</v>
      </c>
      <c r="J140" s="51">
        <v>104.3</v>
      </c>
      <c r="K140" s="52" t="s">
        <v>55</v>
      </c>
      <c r="L140" s="51"/>
    </row>
    <row r="141" spans="1:12" ht="15" x14ac:dyDescent="0.25">
      <c r="A141" s="25"/>
      <c r="B141" s="16"/>
      <c r="C141" s="11"/>
      <c r="D141" s="6" t="s">
        <v>22</v>
      </c>
      <c r="E141" s="50" t="s">
        <v>138</v>
      </c>
      <c r="F141" s="51">
        <v>200</v>
      </c>
      <c r="G141" s="51">
        <v>0.1</v>
      </c>
      <c r="H141" s="51">
        <v>0.03</v>
      </c>
      <c r="I141" s="51">
        <v>9.9</v>
      </c>
      <c r="J141" s="51">
        <v>35</v>
      </c>
      <c r="K141" s="52" t="s">
        <v>139</v>
      </c>
      <c r="L141" s="51"/>
    </row>
    <row r="142" spans="1:12" ht="15" x14ac:dyDescent="0.25">
      <c r="A142" s="25"/>
      <c r="B142" s="16"/>
      <c r="C142" s="11"/>
      <c r="D142" s="6" t="s">
        <v>149</v>
      </c>
      <c r="E142" s="50" t="s">
        <v>127</v>
      </c>
      <c r="F142" s="51">
        <v>200</v>
      </c>
      <c r="G142" s="51">
        <v>5.8</v>
      </c>
      <c r="H142" s="51">
        <v>5</v>
      </c>
      <c r="I142" s="51">
        <v>8</v>
      </c>
      <c r="J142" s="51">
        <v>100</v>
      </c>
      <c r="K142" s="52" t="s">
        <v>55</v>
      </c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440</v>
      </c>
      <c r="G143" s="21">
        <f t="shared" ref="G143" si="82">SUM(G140:G142)</f>
        <v>7.13</v>
      </c>
      <c r="H143" s="21">
        <f t="shared" ref="H143" si="83">SUM(H140:H142)</f>
        <v>6.23</v>
      </c>
      <c r="I143" s="21">
        <f t="shared" ref="I143" si="84">SUM(I140:I142)</f>
        <v>22.7</v>
      </c>
      <c r="J143" s="21">
        <f t="shared" ref="J143" si="85">SUM(J140:J142)</f>
        <v>239.3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151</v>
      </c>
      <c r="F144" s="51">
        <v>100</v>
      </c>
      <c r="G144" s="51">
        <v>4.32</v>
      </c>
      <c r="H144" s="51">
        <v>9.1999999999999993</v>
      </c>
      <c r="I144" s="51">
        <v>15.3</v>
      </c>
      <c r="J144" s="51">
        <v>95.2</v>
      </c>
      <c r="K144" s="52" t="s">
        <v>152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153</v>
      </c>
      <c r="F145" s="51">
        <v>250</v>
      </c>
      <c r="G145" s="51">
        <v>2.6</v>
      </c>
      <c r="H145" s="51">
        <v>2.5</v>
      </c>
      <c r="I145" s="51">
        <v>18.8</v>
      </c>
      <c r="J145" s="51">
        <v>111.7</v>
      </c>
      <c r="K145" s="52" t="s">
        <v>154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155</v>
      </c>
      <c r="F146" s="51">
        <v>200</v>
      </c>
      <c r="G146" s="51">
        <v>12.3</v>
      </c>
      <c r="H146" s="51">
        <v>9</v>
      </c>
      <c r="I146" s="51">
        <v>18</v>
      </c>
      <c r="J146" s="51">
        <v>347</v>
      </c>
      <c r="K146" s="52" t="s">
        <v>156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159</v>
      </c>
      <c r="F148" s="51">
        <v>200</v>
      </c>
      <c r="G148" s="51">
        <v>0.3</v>
      </c>
      <c r="H148" s="51">
        <v>0.2</v>
      </c>
      <c r="I148" s="51">
        <v>25.1</v>
      </c>
      <c r="J148" s="51">
        <v>101</v>
      </c>
      <c r="K148" s="52" t="s">
        <v>65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157</v>
      </c>
      <c r="F149" s="51">
        <v>40</v>
      </c>
      <c r="G149" s="51">
        <v>3.5</v>
      </c>
      <c r="H149" s="51">
        <v>0.5</v>
      </c>
      <c r="I149" s="51">
        <v>24.15</v>
      </c>
      <c r="J149" s="51">
        <v>93.5</v>
      </c>
      <c r="K149" s="52" t="s">
        <v>55</v>
      </c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158</v>
      </c>
      <c r="F150" s="51">
        <v>40</v>
      </c>
      <c r="G150" s="51">
        <v>2.2999999999999998</v>
      </c>
      <c r="H150" s="51">
        <v>0.3</v>
      </c>
      <c r="I150" s="51">
        <v>14.8</v>
      </c>
      <c r="J150" s="51">
        <v>74.400000000000006</v>
      </c>
      <c r="K150" s="52" t="s">
        <v>55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830</v>
      </c>
      <c r="G153" s="21">
        <f t="shared" ref="G153" si="87">SUM(G144:G152)</f>
        <v>25.32</v>
      </c>
      <c r="H153" s="21">
        <f t="shared" ref="H153" si="88">SUM(H144:H152)</f>
        <v>21.7</v>
      </c>
      <c r="I153" s="21">
        <f t="shared" ref="I153" si="89">SUM(I144:I152)</f>
        <v>116.14999999999999</v>
      </c>
      <c r="J153" s="21">
        <f t="shared" ref="J153" si="90">SUM(J144:J152)</f>
        <v>822.8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106</v>
      </c>
      <c r="F155" s="51">
        <v>200</v>
      </c>
      <c r="G155" s="51">
        <v>1</v>
      </c>
      <c r="H155" s="51">
        <v>0</v>
      </c>
      <c r="I155" s="51">
        <v>25.4</v>
      </c>
      <c r="J155" s="51">
        <v>92</v>
      </c>
      <c r="K155" s="52" t="s">
        <v>55</v>
      </c>
      <c r="L155" s="51"/>
    </row>
    <row r="156" spans="1:12" ht="15" x14ac:dyDescent="0.25">
      <c r="A156" s="25"/>
      <c r="B156" s="16"/>
      <c r="C156" s="11"/>
      <c r="D156" s="6" t="s">
        <v>73</v>
      </c>
      <c r="E156" s="50" t="s">
        <v>160</v>
      </c>
      <c r="F156" s="51">
        <v>200</v>
      </c>
      <c r="G156" s="51">
        <v>0.3</v>
      </c>
      <c r="H156" s="51">
        <v>0.23</v>
      </c>
      <c r="I156" s="51">
        <v>7.35</v>
      </c>
      <c r="J156" s="51">
        <v>34.130000000000003</v>
      </c>
      <c r="K156" s="52" t="s">
        <v>55</v>
      </c>
      <c r="L156" s="51"/>
    </row>
    <row r="157" spans="1:12" ht="15" x14ac:dyDescent="0.25">
      <c r="A157" s="25"/>
      <c r="B157" s="16"/>
      <c r="C157" s="11"/>
      <c r="D157" s="6" t="s">
        <v>161</v>
      </c>
      <c r="E157" s="50" t="s">
        <v>162</v>
      </c>
      <c r="F157" s="51">
        <v>35</v>
      </c>
      <c r="G157" s="51">
        <v>0.04</v>
      </c>
      <c r="H157" s="51">
        <v>1.1000000000000001</v>
      </c>
      <c r="I157" s="51">
        <v>4.4000000000000004</v>
      </c>
      <c r="J157" s="51">
        <v>112</v>
      </c>
      <c r="K157" s="52" t="s">
        <v>55</v>
      </c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435</v>
      </c>
      <c r="G158" s="21">
        <f t="shared" ref="G158" si="92">SUM(G154:G157)</f>
        <v>1.34</v>
      </c>
      <c r="H158" s="21">
        <f t="shared" ref="H158" si="93">SUM(H154:H157)</f>
        <v>1.33</v>
      </c>
      <c r="I158" s="21">
        <f t="shared" ref="I158" si="94">SUM(I154:I157)</f>
        <v>37.15</v>
      </c>
      <c r="J158" s="21">
        <f t="shared" ref="J158" si="95">SUM(J154:J157)</f>
        <v>238.13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163</v>
      </c>
      <c r="F159" s="51">
        <v>90</v>
      </c>
      <c r="G159" s="51">
        <v>18</v>
      </c>
      <c r="H159" s="51">
        <v>12.9</v>
      </c>
      <c r="I159" s="51">
        <v>0.5</v>
      </c>
      <c r="J159" s="51">
        <v>189.9</v>
      </c>
      <c r="K159" s="52">
        <v>124.146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164</v>
      </c>
      <c r="F160" s="51">
        <v>180</v>
      </c>
      <c r="G160" s="51">
        <v>12.6</v>
      </c>
      <c r="H160" s="51">
        <v>7.8</v>
      </c>
      <c r="I160" s="51">
        <v>52.1</v>
      </c>
      <c r="J160" s="51">
        <v>267.8</v>
      </c>
      <c r="K160" s="52" t="s">
        <v>165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138</v>
      </c>
      <c r="F161" s="51">
        <v>200</v>
      </c>
      <c r="G161" s="51">
        <v>0.1</v>
      </c>
      <c r="H161" s="51">
        <v>0.03</v>
      </c>
      <c r="I161" s="51">
        <v>9.9</v>
      </c>
      <c r="J161" s="51">
        <v>35</v>
      </c>
      <c r="K161" s="52" t="s">
        <v>139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157</v>
      </c>
      <c r="F162" s="51">
        <v>40</v>
      </c>
      <c r="G162" s="51">
        <v>3.5</v>
      </c>
      <c r="H162" s="51">
        <v>0.5</v>
      </c>
      <c r="I162" s="51">
        <v>24.15</v>
      </c>
      <c r="J162" s="51">
        <v>93.5</v>
      </c>
      <c r="K162" s="52" t="s">
        <v>55</v>
      </c>
      <c r="L162" s="51"/>
    </row>
    <row r="163" spans="1:12" ht="15" x14ac:dyDescent="0.25">
      <c r="A163" s="25"/>
      <c r="B163" s="16"/>
      <c r="C163" s="11"/>
      <c r="D163" s="6" t="s">
        <v>27</v>
      </c>
      <c r="E163" s="50" t="s">
        <v>166</v>
      </c>
      <c r="F163" s="51">
        <v>80</v>
      </c>
      <c r="G163" s="51">
        <v>1.1000000000000001</v>
      </c>
      <c r="H163" s="51">
        <v>3.9</v>
      </c>
      <c r="I163" s="51">
        <v>15.6</v>
      </c>
      <c r="J163" s="51">
        <v>122.8</v>
      </c>
      <c r="K163" s="52" t="s">
        <v>167</v>
      </c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590</v>
      </c>
      <c r="G165" s="21">
        <f t="shared" ref="G165" si="97">SUM(G159:G164)</f>
        <v>35.300000000000004</v>
      </c>
      <c r="H165" s="21">
        <f t="shared" ref="H165" si="98">SUM(H159:H164)</f>
        <v>25.13</v>
      </c>
      <c r="I165" s="21">
        <f t="shared" ref="I165" si="99">SUM(I159:I164)</f>
        <v>102.25</v>
      </c>
      <c r="J165" s="21">
        <f t="shared" ref="J165" si="100">SUM(J159:J164)</f>
        <v>709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145" t="s">
        <v>4</v>
      </c>
      <c r="D173" s="146"/>
      <c r="E173" s="33"/>
      <c r="F173" s="34">
        <f>F139+F143+F153+F158+F165+F172</f>
        <v>2800</v>
      </c>
      <c r="G173" s="34">
        <f t="shared" ref="G173" si="107">G139+G143+G153+G158+G165+G172</f>
        <v>86.9</v>
      </c>
      <c r="H173" s="34">
        <f t="shared" ref="H173" si="108">H139+H143+H153+H158+H165+H172</f>
        <v>74.69</v>
      </c>
      <c r="I173" s="34">
        <f t="shared" ref="I173" si="109">I139+I143+I153+I158+I165+I172</f>
        <v>361.84999999999997</v>
      </c>
      <c r="J173" s="34">
        <f t="shared" ref="J173" si="110">J139+J143+J153+J158+J165+J172</f>
        <v>2485.23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168</v>
      </c>
      <c r="F174" s="48">
        <v>185</v>
      </c>
      <c r="G174" s="48">
        <v>10.6</v>
      </c>
      <c r="H174" s="48">
        <v>15.6</v>
      </c>
      <c r="I174" s="48">
        <v>1.8</v>
      </c>
      <c r="J174" s="48">
        <v>271</v>
      </c>
      <c r="K174" s="49" t="s">
        <v>169</v>
      </c>
      <c r="L174" s="48"/>
    </row>
    <row r="175" spans="1:12" ht="15" x14ac:dyDescent="0.25">
      <c r="A175" s="25"/>
      <c r="B175" s="16"/>
      <c r="C175" s="11"/>
      <c r="D175" s="6" t="s">
        <v>27</v>
      </c>
      <c r="E175" s="50" t="s">
        <v>114</v>
      </c>
      <c r="F175" s="51">
        <v>75</v>
      </c>
      <c r="G175" s="51">
        <v>2.4</v>
      </c>
      <c r="H175" s="51">
        <v>7.5</v>
      </c>
      <c r="I175" s="51">
        <v>36.9</v>
      </c>
      <c r="J175" s="51">
        <v>131</v>
      </c>
      <c r="K175" s="144" t="s">
        <v>171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170</v>
      </c>
      <c r="F176" s="51">
        <v>200</v>
      </c>
      <c r="G176" s="51">
        <v>1.6</v>
      </c>
      <c r="H176" s="51">
        <v>1.8</v>
      </c>
      <c r="I176" s="51">
        <v>7.2</v>
      </c>
      <c r="J176" s="51">
        <v>69</v>
      </c>
      <c r="K176" s="52" t="s">
        <v>82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161</v>
      </c>
      <c r="E179" s="50" t="s">
        <v>172</v>
      </c>
      <c r="F179" s="51">
        <v>50</v>
      </c>
      <c r="G179" s="51">
        <v>2.1</v>
      </c>
      <c r="H179" s="51">
        <v>4.5</v>
      </c>
      <c r="I179" s="51">
        <v>9</v>
      </c>
      <c r="J179" s="51">
        <v>111.7</v>
      </c>
      <c r="K179" s="52" t="s">
        <v>55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510</v>
      </c>
      <c r="G181" s="21">
        <f t="shared" ref="G181" si="112">SUM(G174:G180)</f>
        <v>16.7</v>
      </c>
      <c r="H181" s="21">
        <f t="shared" ref="H181" si="113">SUM(H174:H180)</f>
        <v>29.400000000000002</v>
      </c>
      <c r="I181" s="21">
        <f t="shared" ref="I181" si="114">SUM(I174:I180)</f>
        <v>54.9</v>
      </c>
      <c r="J181" s="21">
        <f t="shared" ref="J181" si="115">SUM(J174:J180)</f>
        <v>582.70000000000005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 t="s">
        <v>38</v>
      </c>
      <c r="E183" s="50" t="s">
        <v>127</v>
      </c>
      <c r="F183" s="51">
        <v>200</v>
      </c>
      <c r="G183" s="51">
        <v>5.8</v>
      </c>
      <c r="H183" s="51">
        <v>5</v>
      </c>
      <c r="I183" s="51">
        <v>8</v>
      </c>
      <c r="J183" s="51">
        <v>100</v>
      </c>
      <c r="K183" s="52" t="s">
        <v>55</v>
      </c>
      <c r="L183" s="51"/>
    </row>
    <row r="184" spans="1:12" ht="15" x14ac:dyDescent="0.25">
      <c r="A184" s="25"/>
      <c r="B184" s="16"/>
      <c r="C184" s="11"/>
      <c r="D184" s="6" t="s">
        <v>173</v>
      </c>
      <c r="E184" s="50" t="s">
        <v>174</v>
      </c>
      <c r="F184" s="51">
        <v>50</v>
      </c>
      <c r="G184" s="51">
        <v>1</v>
      </c>
      <c r="H184" s="51">
        <v>5.3</v>
      </c>
      <c r="I184" s="51">
        <v>0.8</v>
      </c>
      <c r="J184" s="51">
        <v>135</v>
      </c>
      <c r="K184" s="52" t="s">
        <v>55</v>
      </c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250</v>
      </c>
      <c r="G185" s="21">
        <f t="shared" ref="G185" si="116">SUM(G182:G184)</f>
        <v>6.8</v>
      </c>
      <c r="H185" s="21">
        <f t="shared" ref="H185" si="117">SUM(H182:H184)</f>
        <v>10.3</v>
      </c>
      <c r="I185" s="21">
        <f t="shared" ref="I185" si="118">SUM(I182:I184)</f>
        <v>8.8000000000000007</v>
      </c>
      <c r="J185" s="21">
        <f t="shared" ref="J185" si="119">SUM(J182:J184)</f>
        <v>235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175</v>
      </c>
      <c r="F186" s="51">
        <v>90</v>
      </c>
      <c r="G186" s="51">
        <v>4.7</v>
      </c>
      <c r="H186" s="51">
        <v>11.1</v>
      </c>
      <c r="I186" s="51">
        <v>1.5</v>
      </c>
      <c r="J186" s="51">
        <v>124</v>
      </c>
      <c r="K186" s="52" t="s">
        <v>176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177</v>
      </c>
      <c r="F187" s="51">
        <v>250</v>
      </c>
      <c r="G187" s="51">
        <v>2</v>
      </c>
      <c r="H187" s="51">
        <v>3</v>
      </c>
      <c r="I187" s="51">
        <v>12</v>
      </c>
      <c r="J187" s="51">
        <v>93.3</v>
      </c>
      <c r="K187" s="52" t="s">
        <v>178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179</v>
      </c>
      <c r="F188" s="51">
        <v>150</v>
      </c>
      <c r="G188" s="51">
        <v>10.199999999999999</v>
      </c>
      <c r="H188" s="51">
        <v>5.6</v>
      </c>
      <c r="I188" s="51">
        <v>22.7</v>
      </c>
      <c r="J188" s="51">
        <v>325</v>
      </c>
      <c r="K188" s="52" t="s">
        <v>180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181</v>
      </c>
      <c r="F190" s="51">
        <v>200</v>
      </c>
      <c r="G190" s="51">
        <v>0</v>
      </c>
      <c r="H190" s="51">
        <v>0</v>
      </c>
      <c r="I190" s="51">
        <v>20</v>
      </c>
      <c r="J190" s="51">
        <v>76</v>
      </c>
      <c r="K190" s="52">
        <v>291.31799999999998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158</v>
      </c>
      <c r="F192" s="51">
        <v>40</v>
      </c>
      <c r="G192" s="51">
        <v>2.2999999999999998</v>
      </c>
      <c r="H192" s="51">
        <v>0.3</v>
      </c>
      <c r="I192" s="51">
        <v>14.8</v>
      </c>
      <c r="J192" s="51">
        <v>74.400000000000006</v>
      </c>
      <c r="K192" s="52" t="s">
        <v>55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730</v>
      </c>
      <c r="G195" s="21">
        <f t="shared" ref="G195" si="121">SUM(G186:G194)</f>
        <v>19.2</v>
      </c>
      <c r="H195" s="21">
        <f t="shared" ref="H195" si="122">SUM(H186:H194)</f>
        <v>20</v>
      </c>
      <c r="I195" s="21">
        <f t="shared" ref="I195" si="123">SUM(I186:I194)</f>
        <v>71</v>
      </c>
      <c r="J195" s="21">
        <f t="shared" ref="J195" si="124">SUM(J186:J194)</f>
        <v>692.69999999999993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 t="s">
        <v>73</v>
      </c>
      <c r="E198" s="50" t="s">
        <v>182</v>
      </c>
      <c r="F198" s="51">
        <v>300</v>
      </c>
      <c r="G198" s="51">
        <v>4.5</v>
      </c>
      <c r="H198" s="51">
        <v>1.5</v>
      </c>
      <c r="I198" s="51">
        <v>63</v>
      </c>
      <c r="J198" s="51">
        <v>288</v>
      </c>
      <c r="K198" s="52" t="s">
        <v>55</v>
      </c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/>
      <c r="E200" s="9"/>
      <c r="F200" s="21">
        <f>SUM(F196:F199)</f>
        <v>300</v>
      </c>
      <c r="G200" s="21">
        <f t="shared" ref="G200" si="126">SUM(G196:G199)</f>
        <v>4.5</v>
      </c>
      <c r="H200" s="21">
        <f t="shared" ref="H200" si="127">SUM(H196:H199)</f>
        <v>1.5</v>
      </c>
      <c r="I200" s="21">
        <f t="shared" ref="I200" si="128">SUM(I196:I199)</f>
        <v>63</v>
      </c>
      <c r="J200" s="21">
        <f t="shared" ref="J200" si="129">SUM(J196:J199)</f>
        <v>288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185</v>
      </c>
      <c r="F201" s="51">
        <v>90</v>
      </c>
      <c r="G201" s="51">
        <v>22.5</v>
      </c>
      <c r="H201" s="51">
        <v>13.5</v>
      </c>
      <c r="I201" s="51">
        <v>9</v>
      </c>
      <c r="J201" s="51">
        <v>252</v>
      </c>
      <c r="K201" s="52" t="s">
        <v>81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186</v>
      </c>
      <c r="F202" s="51">
        <v>180</v>
      </c>
      <c r="G202" s="51">
        <v>6.6</v>
      </c>
      <c r="H202" s="51">
        <v>5</v>
      </c>
      <c r="I202" s="51">
        <v>40</v>
      </c>
      <c r="J202" s="51">
        <v>235</v>
      </c>
      <c r="K202" s="52" t="s">
        <v>187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138</v>
      </c>
      <c r="F203" s="51">
        <v>200</v>
      </c>
      <c r="G203" s="51">
        <v>0.1</v>
      </c>
      <c r="H203" s="51">
        <v>0.03</v>
      </c>
      <c r="I203" s="51">
        <v>9.9</v>
      </c>
      <c r="J203" s="51">
        <v>35</v>
      </c>
      <c r="K203" s="52" t="s">
        <v>139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157</v>
      </c>
      <c r="F204" s="51">
        <v>40</v>
      </c>
      <c r="G204" s="51">
        <v>3.5</v>
      </c>
      <c r="H204" s="51">
        <v>0.5</v>
      </c>
      <c r="I204" s="51">
        <v>24.15</v>
      </c>
      <c r="J204" s="51">
        <v>93.5</v>
      </c>
      <c r="K204" s="52" t="s">
        <v>55</v>
      </c>
      <c r="L204" s="51"/>
    </row>
    <row r="205" spans="1:12" ht="15" x14ac:dyDescent="0.25">
      <c r="A205" s="25"/>
      <c r="B205" s="16"/>
      <c r="C205" s="11"/>
      <c r="D205" s="6" t="s">
        <v>27</v>
      </c>
      <c r="E205" s="50" t="s">
        <v>183</v>
      </c>
      <c r="F205" s="51">
        <v>100</v>
      </c>
      <c r="G205" s="51">
        <v>1.3</v>
      </c>
      <c r="H205" s="51">
        <v>2.2999999999999998</v>
      </c>
      <c r="I205" s="51">
        <v>7.3</v>
      </c>
      <c r="J205" s="51">
        <v>55</v>
      </c>
      <c r="K205" s="52" t="s">
        <v>184</v>
      </c>
      <c r="L205" s="51"/>
    </row>
    <row r="206" spans="1:12" ht="15" x14ac:dyDescent="0.25">
      <c r="A206" s="25"/>
      <c r="B206" s="16"/>
      <c r="C206" s="11"/>
      <c r="D206" s="6" t="s">
        <v>111</v>
      </c>
      <c r="E206" s="50" t="s">
        <v>158</v>
      </c>
      <c r="F206" s="51">
        <v>40</v>
      </c>
      <c r="G206" s="51">
        <v>2.2999999999999998</v>
      </c>
      <c r="H206" s="51">
        <v>0.3</v>
      </c>
      <c r="I206" s="51">
        <v>14.8</v>
      </c>
      <c r="J206" s="51">
        <v>74.400000000000006</v>
      </c>
      <c r="K206" s="52" t="s">
        <v>55</v>
      </c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650</v>
      </c>
      <c r="G207" s="21">
        <f t="shared" ref="G207" si="131">SUM(G201:G206)</f>
        <v>36.299999999999997</v>
      </c>
      <c r="H207" s="21">
        <f t="shared" ref="H207" si="132">SUM(H201:H206)</f>
        <v>21.630000000000003</v>
      </c>
      <c r="I207" s="21">
        <f t="shared" ref="I207" si="133">SUM(I201:I206)</f>
        <v>105.14999999999999</v>
      </c>
      <c r="J207" s="21">
        <f t="shared" ref="J207" si="134">SUM(J201:J206)</f>
        <v>744.9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145" t="s">
        <v>4</v>
      </c>
      <c r="D215" s="146"/>
      <c r="E215" s="33"/>
      <c r="F215" s="34">
        <f>F181+F185+F195+F200+F207+F214</f>
        <v>2440</v>
      </c>
      <c r="G215" s="34">
        <f t="shared" ref="G215" si="141">G181+G185+G195+G200+G207+G214</f>
        <v>83.5</v>
      </c>
      <c r="H215" s="34">
        <f t="shared" ref="H215" si="142">H181+H185+H195+H200+H207+H214</f>
        <v>82.830000000000013</v>
      </c>
      <c r="I215" s="34">
        <f t="shared" ref="I215" si="143">I181+I185+I195+I200+I207+I214</f>
        <v>302.84999999999997</v>
      </c>
      <c r="J215" s="34">
        <f t="shared" ref="J215" si="144">J181+J185+J195+J200+J207+J214</f>
        <v>2543.3000000000002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188</v>
      </c>
      <c r="F216" s="48">
        <v>100</v>
      </c>
      <c r="G216" s="48">
        <v>12.3</v>
      </c>
      <c r="H216" s="48">
        <v>13.2</v>
      </c>
      <c r="I216" s="48">
        <v>23.4</v>
      </c>
      <c r="J216" s="48">
        <v>197.3</v>
      </c>
      <c r="K216" s="49" t="s">
        <v>189</v>
      </c>
      <c r="L216" s="48"/>
    </row>
    <row r="217" spans="1:12" ht="15" x14ac:dyDescent="0.25">
      <c r="A217" s="25"/>
      <c r="B217" s="16"/>
      <c r="C217" s="11"/>
      <c r="D217" s="6" t="s">
        <v>27</v>
      </c>
      <c r="E217" s="50" t="s">
        <v>90</v>
      </c>
      <c r="F217" s="51">
        <v>40</v>
      </c>
      <c r="G217" s="51">
        <v>5</v>
      </c>
      <c r="H217" s="51">
        <v>3</v>
      </c>
      <c r="I217" s="51">
        <v>14.5</v>
      </c>
      <c r="J217" s="51">
        <v>106</v>
      </c>
      <c r="K217" s="144">
        <v>45599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89</v>
      </c>
      <c r="F218" s="51">
        <v>200</v>
      </c>
      <c r="G218" s="51">
        <v>2.9</v>
      </c>
      <c r="H218" s="51">
        <v>2.8</v>
      </c>
      <c r="I218" s="51">
        <v>14.9</v>
      </c>
      <c r="J218" s="51">
        <v>94</v>
      </c>
      <c r="K218" s="52" t="s">
        <v>190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 t="s">
        <v>21</v>
      </c>
      <c r="E221" s="50" t="s">
        <v>191</v>
      </c>
      <c r="F221" s="51">
        <v>200</v>
      </c>
      <c r="G221" s="51">
        <v>4.4000000000000004</v>
      </c>
      <c r="H221" s="51">
        <v>4.0999999999999996</v>
      </c>
      <c r="I221" s="51">
        <v>15.9</v>
      </c>
      <c r="J221" s="51">
        <v>82</v>
      </c>
      <c r="K221" s="52" t="s">
        <v>192</v>
      </c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540</v>
      </c>
      <c r="G223" s="21">
        <f t="shared" ref="G223" si="146">SUM(G216:G222)</f>
        <v>24.6</v>
      </c>
      <c r="H223" s="21">
        <f t="shared" ref="H223" si="147">SUM(H216:H222)</f>
        <v>23.1</v>
      </c>
      <c r="I223" s="21">
        <f t="shared" ref="I223" si="148">SUM(I216:I222)</f>
        <v>68.7</v>
      </c>
      <c r="J223" s="21">
        <f t="shared" ref="J223" si="149">SUM(J216:J222)</f>
        <v>479.3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172</v>
      </c>
      <c r="F224" s="51">
        <v>50</v>
      </c>
      <c r="G224" s="51">
        <v>2.1</v>
      </c>
      <c r="H224" s="51">
        <v>4.5</v>
      </c>
      <c r="I224" s="51">
        <v>9</v>
      </c>
      <c r="J224" s="51">
        <v>111.7</v>
      </c>
      <c r="K224" s="52" t="s">
        <v>55</v>
      </c>
      <c r="L224" s="51"/>
    </row>
    <row r="225" spans="1:12" ht="15" x14ac:dyDescent="0.25">
      <c r="A225" s="25"/>
      <c r="B225" s="16"/>
      <c r="C225" s="11"/>
      <c r="D225" s="6" t="s">
        <v>38</v>
      </c>
      <c r="E225" s="50" t="s">
        <v>127</v>
      </c>
      <c r="F225" s="51">
        <v>200</v>
      </c>
      <c r="G225" s="51">
        <v>5.8</v>
      </c>
      <c r="H225" s="51">
        <v>5</v>
      </c>
      <c r="I225" s="51">
        <v>8</v>
      </c>
      <c r="J225" s="51">
        <v>100</v>
      </c>
      <c r="K225" s="52" t="s">
        <v>55</v>
      </c>
      <c r="L225" s="51"/>
    </row>
    <row r="226" spans="1:12" ht="15" x14ac:dyDescent="0.25">
      <c r="A226" s="25"/>
      <c r="B226" s="16"/>
      <c r="C226" s="11"/>
      <c r="D226" s="6" t="s">
        <v>22</v>
      </c>
      <c r="E226" s="50" t="s">
        <v>138</v>
      </c>
      <c r="F226" s="51">
        <v>200</v>
      </c>
      <c r="G226" s="51">
        <v>0.1</v>
      </c>
      <c r="H226" s="51">
        <v>0.03</v>
      </c>
      <c r="I226" s="51">
        <v>9.9</v>
      </c>
      <c r="J226" s="51">
        <v>35</v>
      </c>
      <c r="K226" s="52" t="s">
        <v>193</v>
      </c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450</v>
      </c>
      <c r="G227" s="21">
        <f t="shared" ref="G227" si="151">SUM(G224:G226)</f>
        <v>8</v>
      </c>
      <c r="H227" s="21">
        <f t="shared" ref="H227" si="152">SUM(H224:H226)</f>
        <v>9.5299999999999994</v>
      </c>
      <c r="I227" s="21">
        <f t="shared" ref="I227" si="153">SUM(I224:I226)</f>
        <v>26.9</v>
      </c>
      <c r="J227" s="21">
        <f t="shared" ref="J227" si="154">SUM(J224:J226)</f>
        <v>246.7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194</v>
      </c>
      <c r="F228" s="51">
        <v>100</v>
      </c>
      <c r="G228" s="51">
        <v>1.3</v>
      </c>
      <c r="H228" s="51">
        <v>2.2999999999999998</v>
      </c>
      <c r="I228" s="51">
        <v>7.3</v>
      </c>
      <c r="J228" s="51">
        <v>5.5</v>
      </c>
      <c r="K228" s="52" t="s">
        <v>184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195</v>
      </c>
      <c r="F229" s="51">
        <v>25</v>
      </c>
      <c r="G229" s="51">
        <v>2.1</v>
      </c>
      <c r="H229" s="51">
        <v>7</v>
      </c>
      <c r="I229" s="51">
        <v>10.1</v>
      </c>
      <c r="J229" s="51">
        <v>93.3</v>
      </c>
      <c r="K229" s="52" t="s">
        <v>196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197</v>
      </c>
      <c r="F230" s="51">
        <v>120</v>
      </c>
      <c r="G230" s="51">
        <v>12</v>
      </c>
      <c r="H230" s="51">
        <v>9.5</v>
      </c>
      <c r="I230" s="51">
        <v>1.7</v>
      </c>
      <c r="J230" s="51">
        <v>183</v>
      </c>
      <c r="K230" s="52" t="s">
        <v>198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186</v>
      </c>
      <c r="F231" s="51">
        <v>180</v>
      </c>
      <c r="G231" s="51">
        <v>6.6</v>
      </c>
      <c r="H231" s="51">
        <v>5</v>
      </c>
      <c r="I231" s="51">
        <v>40</v>
      </c>
      <c r="J231" s="51">
        <v>235</v>
      </c>
      <c r="K231" s="52" t="s">
        <v>187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138</v>
      </c>
      <c r="F232" s="51">
        <v>200</v>
      </c>
      <c r="G232" s="51">
        <v>0.1</v>
      </c>
      <c r="H232" s="51">
        <v>0.03</v>
      </c>
      <c r="I232" s="51">
        <v>9.9</v>
      </c>
      <c r="J232" s="51">
        <v>35</v>
      </c>
      <c r="K232" s="52" t="s">
        <v>193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157</v>
      </c>
      <c r="F233" s="51">
        <v>55</v>
      </c>
      <c r="G233" s="51">
        <v>3.8</v>
      </c>
      <c r="H233" s="51">
        <v>1.5</v>
      </c>
      <c r="I233" s="51">
        <v>25.7</v>
      </c>
      <c r="J233" s="51">
        <v>131</v>
      </c>
      <c r="K233" s="52" t="s">
        <v>55</v>
      </c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158</v>
      </c>
      <c r="F234" s="51">
        <v>40</v>
      </c>
      <c r="G234" s="51">
        <v>2.2999999999999998</v>
      </c>
      <c r="H234" s="51">
        <v>0.3</v>
      </c>
      <c r="I234" s="51">
        <v>14.8</v>
      </c>
      <c r="J234" s="51">
        <v>74.400000000000006</v>
      </c>
      <c r="K234" s="52" t="s">
        <v>55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720</v>
      </c>
      <c r="G237" s="21">
        <f t="shared" ref="G237" si="156">SUM(G228:G236)</f>
        <v>28.200000000000003</v>
      </c>
      <c r="H237" s="21">
        <f t="shared" ref="H237" si="157">SUM(H228:H236)</f>
        <v>25.630000000000003</v>
      </c>
      <c r="I237" s="21">
        <f t="shared" ref="I237" si="158">SUM(I228:I236)</f>
        <v>109.5</v>
      </c>
      <c r="J237" s="21">
        <f t="shared" ref="J237" si="159">SUM(J228:J236)</f>
        <v>757.19999999999993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106</v>
      </c>
      <c r="F239" s="51">
        <v>200</v>
      </c>
      <c r="G239" s="51">
        <v>1</v>
      </c>
      <c r="H239" s="51">
        <v>0</v>
      </c>
      <c r="I239" s="51">
        <v>25.4</v>
      </c>
      <c r="J239" s="51">
        <v>92</v>
      </c>
      <c r="K239" s="52" t="s">
        <v>55</v>
      </c>
      <c r="L239" s="51"/>
    </row>
    <row r="240" spans="1:12" ht="15" x14ac:dyDescent="0.25">
      <c r="A240" s="25"/>
      <c r="B240" s="16"/>
      <c r="C240" s="11"/>
      <c r="D240" s="6" t="s">
        <v>73</v>
      </c>
      <c r="E240" s="50" t="s">
        <v>199</v>
      </c>
      <c r="F240" s="51">
        <v>200</v>
      </c>
      <c r="G240" s="51">
        <v>2.7</v>
      </c>
      <c r="H240" s="51">
        <v>0.56000000000000005</v>
      </c>
      <c r="I240" s="51">
        <v>2.2400000000000002</v>
      </c>
      <c r="J240" s="51">
        <v>108</v>
      </c>
      <c r="K240" s="52" t="s">
        <v>55</v>
      </c>
      <c r="L240" s="51"/>
    </row>
    <row r="241" spans="1:12" ht="15" x14ac:dyDescent="0.25">
      <c r="A241" s="25"/>
      <c r="B241" s="16"/>
      <c r="C241" s="11"/>
      <c r="D241" s="6" t="s">
        <v>161</v>
      </c>
      <c r="E241" s="50" t="s">
        <v>174</v>
      </c>
      <c r="F241" s="51">
        <v>20</v>
      </c>
      <c r="G241" s="51">
        <v>0.16</v>
      </c>
      <c r="H241" s="51">
        <v>0.02</v>
      </c>
      <c r="I241" s="51">
        <v>0.08</v>
      </c>
      <c r="J241" s="51">
        <v>54</v>
      </c>
      <c r="K241" s="52" t="s">
        <v>55</v>
      </c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420</v>
      </c>
      <c r="G242" s="21">
        <f t="shared" ref="G242" si="161">SUM(G238:G241)</f>
        <v>3.8600000000000003</v>
      </c>
      <c r="H242" s="21">
        <f t="shared" ref="H242" si="162">SUM(H238:H241)</f>
        <v>0.58000000000000007</v>
      </c>
      <c r="I242" s="21">
        <f t="shared" ref="I242" si="163">SUM(I238:I241)</f>
        <v>27.72</v>
      </c>
      <c r="J242" s="21">
        <f t="shared" ref="J242" si="164">SUM(J238:J241)</f>
        <v>254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200</v>
      </c>
      <c r="F243" s="51">
        <v>90</v>
      </c>
      <c r="G243" s="51">
        <v>9</v>
      </c>
      <c r="H243" s="51">
        <v>10.8</v>
      </c>
      <c r="I243" s="51">
        <v>5.4</v>
      </c>
      <c r="J243" s="51">
        <v>154.80000000000001</v>
      </c>
      <c r="K243" s="52" t="s">
        <v>201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 t="s">
        <v>202</v>
      </c>
      <c r="F244" s="51">
        <v>150</v>
      </c>
      <c r="G244" s="51">
        <v>1.8</v>
      </c>
      <c r="H244" s="51">
        <v>1.2</v>
      </c>
      <c r="I244" s="51">
        <v>0.81</v>
      </c>
      <c r="J244" s="51">
        <v>140</v>
      </c>
      <c r="K244" s="52" t="s">
        <v>131</v>
      </c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170</v>
      </c>
      <c r="F245" s="51">
        <v>200</v>
      </c>
      <c r="G245" s="51">
        <v>1.6</v>
      </c>
      <c r="H245" s="51">
        <v>1.8</v>
      </c>
      <c r="I245" s="51">
        <v>12.4</v>
      </c>
      <c r="J245" s="51">
        <v>69</v>
      </c>
      <c r="K245" s="52" t="s">
        <v>82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157</v>
      </c>
      <c r="F246" s="51">
        <v>40</v>
      </c>
      <c r="G246" s="51">
        <v>3.5</v>
      </c>
      <c r="H246" s="51">
        <v>0.5</v>
      </c>
      <c r="I246" s="51">
        <v>24.15</v>
      </c>
      <c r="J246" s="51">
        <v>93.15</v>
      </c>
      <c r="K246" s="52" t="s">
        <v>55</v>
      </c>
      <c r="L246" s="51"/>
    </row>
    <row r="247" spans="1:12" ht="15" x14ac:dyDescent="0.25">
      <c r="A247" s="25"/>
      <c r="B247" s="16"/>
      <c r="C247" s="11"/>
      <c r="D247" s="6" t="s">
        <v>27</v>
      </c>
      <c r="E247" s="50" t="s">
        <v>203</v>
      </c>
      <c r="F247" s="51">
        <v>100</v>
      </c>
      <c r="G247" s="51">
        <v>0.9</v>
      </c>
      <c r="H247" s="51">
        <v>5.0999999999999996</v>
      </c>
      <c r="I247" s="51">
        <v>8.3000000000000007</v>
      </c>
      <c r="J247" s="51">
        <v>82</v>
      </c>
      <c r="K247" s="52" t="s">
        <v>204</v>
      </c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580</v>
      </c>
      <c r="G249" s="21">
        <f t="shared" ref="G249" si="166">SUM(G243:G248)</f>
        <v>16.8</v>
      </c>
      <c r="H249" s="21">
        <f t="shared" ref="H249" si="167">SUM(H243:H248)</f>
        <v>19.399999999999999</v>
      </c>
      <c r="I249" s="21">
        <f t="shared" ref="I249" si="168">SUM(I243:I248)</f>
        <v>51.06</v>
      </c>
      <c r="J249" s="21">
        <f t="shared" ref="J249" si="169">SUM(J243:J248)</f>
        <v>538.95000000000005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145" t="s">
        <v>4</v>
      </c>
      <c r="D257" s="146"/>
      <c r="E257" s="33"/>
      <c r="F257" s="34">
        <f>F223+F227+F237+F242+F249+F256</f>
        <v>2710</v>
      </c>
      <c r="G257" s="34">
        <f t="shared" ref="G257" si="176">G223+G227+G237+G242+G249+G256</f>
        <v>81.460000000000008</v>
      </c>
      <c r="H257" s="34">
        <f t="shared" ref="H257" si="177">H223+H227+H237+H242+H249+H256</f>
        <v>78.240000000000009</v>
      </c>
      <c r="I257" s="34">
        <f t="shared" ref="I257" si="178">I223+I227+I237+I242+I249+I256</f>
        <v>283.88</v>
      </c>
      <c r="J257" s="34">
        <f t="shared" ref="J257" si="179">J223+J227+J237+J242+J249+J256</f>
        <v>2276.1499999999996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205</v>
      </c>
      <c r="F258" s="48">
        <v>250</v>
      </c>
      <c r="G258" s="48">
        <v>5.5</v>
      </c>
      <c r="H258" s="48">
        <v>5.2</v>
      </c>
      <c r="I258" s="48">
        <v>13.25</v>
      </c>
      <c r="J258" s="48">
        <v>224</v>
      </c>
      <c r="K258" s="49" t="s">
        <v>206</v>
      </c>
      <c r="L258" s="48"/>
    </row>
    <row r="259" spans="1:12" ht="15" x14ac:dyDescent="0.25">
      <c r="A259" s="25"/>
      <c r="B259" s="16"/>
      <c r="C259" s="11"/>
      <c r="D259" s="6"/>
      <c r="E259" s="50" t="s">
        <v>207</v>
      </c>
      <c r="F259" s="51">
        <v>40</v>
      </c>
      <c r="G259" s="51">
        <v>5.08</v>
      </c>
      <c r="H259" s="51">
        <v>4.5999999999999996</v>
      </c>
      <c r="I259" s="51">
        <v>0.28000000000000003</v>
      </c>
      <c r="J259" s="51">
        <v>63</v>
      </c>
      <c r="K259" s="52" t="s">
        <v>55</v>
      </c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145</v>
      </c>
      <c r="F260" s="51">
        <v>200</v>
      </c>
      <c r="G260" s="51">
        <v>2.9</v>
      </c>
      <c r="H260" s="51">
        <v>2.8</v>
      </c>
      <c r="I260" s="51">
        <v>14.9</v>
      </c>
      <c r="J260" s="51">
        <v>94</v>
      </c>
      <c r="K260" s="52" t="s">
        <v>146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208</v>
      </c>
      <c r="F261" s="51">
        <v>65</v>
      </c>
      <c r="G261" s="51">
        <v>6.7</v>
      </c>
      <c r="H261" s="51">
        <v>9.6</v>
      </c>
      <c r="I261" s="51">
        <v>13.2</v>
      </c>
      <c r="J261" s="51">
        <v>110</v>
      </c>
      <c r="K261" s="144">
        <v>45567</v>
      </c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555</v>
      </c>
      <c r="G265" s="21">
        <f t="shared" ref="G265" si="181">SUM(G258:G264)</f>
        <v>20.18</v>
      </c>
      <c r="H265" s="21">
        <f t="shared" ref="H265" si="182">SUM(H258:H264)</f>
        <v>22.200000000000003</v>
      </c>
      <c r="I265" s="21">
        <f t="shared" ref="I265" si="183">SUM(I258:I264)</f>
        <v>41.629999999999995</v>
      </c>
      <c r="J265" s="21">
        <f t="shared" ref="J265" si="184">SUM(J258:J264)</f>
        <v>491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209</v>
      </c>
      <c r="F266" s="51">
        <v>50</v>
      </c>
      <c r="G266" s="51">
        <v>3.9</v>
      </c>
      <c r="H266" s="51">
        <v>4.3</v>
      </c>
      <c r="I266" s="51">
        <v>26</v>
      </c>
      <c r="J266" s="51">
        <v>159</v>
      </c>
      <c r="K266" s="52" t="s">
        <v>210</v>
      </c>
      <c r="L266" s="51"/>
    </row>
    <row r="267" spans="1:12" ht="15" x14ac:dyDescent="0.25">
      <c r="A267" s="25"/>
      <c r="B267" s="16"/>
      <c r="C267" s="11"/>
      <c r="D267" s="6" t="s">
        <v>149</v>
      </c>
      <c r="E267" s="50" t="s">
        <v>127</v>
      </c>
      <c r="F267" s="51">
        <v>200</v>
      </c>
      <c r="G267" s="51">
        <v>5.8</v>
      </c>
      <c r="H267" s="51">
        <v>5</v>
      </c>
      <c r="I267" s="51">
        <v>8</v>
      </c>
      <c r="J267" s="51">
        <v>100</v>
      </c>
      <c r="K267" s="52" t="s">
        <v>55</v>
      </c>
      <c r="L267" s="51"/>
    </row>
    <row r="268" spans="1:12" ht="15" x14ac:dyDescent="0.25">
      <c r="A268" s="25"/>
      <c r="B268" s="16"/>
      <c r="C268" s="11"/>
      <c r="D268" s="6" t="s">
        <v>22</v>
      </c>
      <c r="E268" s="50" t="s">
        <v>138</v>
      </c>
      <c r="F268" s="51">
        <v>200</v>
      </c>
      <c r="G268" s="51">
        <v>0.1</v>
      </c>
      <c r="H268" s="51">
        <v>0.03</v>
      </c>
      <c r="I268" s="51">
        <v>9.9</v>
      </c>
      <c r="J268" s="51">
        <v>35</v>
      </c>
      <c r="K268" s="52" t="s">
        <v>139</v>
      </c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450</v>
      </c>
      <c r="G269" s="21">
        <f t="shared" ref="G269" si="185">SUM(G266:G268)</f>
        <v>9.7999999999999989</v>
      </c>
      <c r="H269" s="21">
        <f t="shared" ref="H269" si="186">SUM(H266:H268)</f>
        <v>9.33</v>
      </c>
      <c r="I269" s="21">
        <f t="shared" ref="I269" si="187">SUM(I266:I268)</f>
        <v>43.9</v>
      </c>
      <c r="J269" s="21">
        <f t="shared" ref="J269" si="188">SUM(J266:J268)</f>
        <v>294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211</v>
      </c>
      <c r="F270" s="51">
        <v>100</v>
      </c>
      <c r="G270" s="51">
        <v>1.5</v>
      </c>
      <c r="H270" s="51">
        <v>4.5999999999999996</v>
      </c>
      <c r="I270" s="51">
        <v>11</v>
      </c>
      <c r="J270" s="51">
        <v>91</v>
      </c>
      <c r="K270" s="52" t="s">
        <v>212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213</v>
      </c>
      <c r="F271" s="51">
        <v>250</v>
      </c>
      <c r="G271" s="51">
        <v>2</v>
      </c>
      <c r="H271" s="51">
        <v>5.0999999999999996</v>
      </c>
      <c r="I271" s="51">
        <v>14.8</v>
      </c>
      <c r="J271" s="51">
        <v>113.3</v>
      </c>
      <c r="K271" s="52" t="s">
        <v>214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215</v>
      </c>
      <c r="F272" s="51">
        <v>120</v>
      </c>
      <c r="G272" s="51">
        <v>10.1</v>
      </c>
      <c r="H272" s="51">
        <v>15.3</v>
      </c>
      <c r="I272" s="51">
        <v>3</v>
      </c>
      <c r="J272" s="51">
        <v>170</v>
      </c>
      <c r="K272" s="52" t="s">
        <v>216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217</v>
      </c>
      <c r="F273" s="51">
        <v>180</v>
      </c>
      <c r="G273" s="51">
        <v>12.6</v>
      </c>
      <c r="H273" s="51">
        <v>7.8</v>
      </c>
      <c r="I273" s="51">
        <v>52.1</v>
      </c>
      <c r="J273" s="51">
        <v>204</v>
      </c>
      <c r="K273" s="52" t="s">
        <v>165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218</v>
      </c>
      <c r="F274" s="51">
        <v>200</v>
      </c>
      <c r="G274" s="51">
        <v>0</v>
      </c>
      <c r="H274" s="51">
        <v>0</v>
      </c>
      <c r="I274" s="51">
        <v>20</v>
      </c>
      <c r="J274" s="51">
        <v>76</v>
      </c>
      <c r="K274" s="52" t="s">
        <v>132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 t="s">
        <v>157</v>
      </c>
      <c r="F275" s="51">
        <v>40</v>
      </c>
      <c r="G275" s="51">
        <v>3.5</v>
      </c>
      <c r="H275" s="51">
        <v>0.5</v>
      </c>
      <c r="I275" s="51">
        <v>24.15</v>
      </c>
      <c r="J275" s="51">
        <v>93.5</v>
      </c>
      <c r="K275" s="52" t="s">
        <v>55</v>
      </c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158</v>
      </c>
      <c r="F276" s="51">
        <v>40</v>
      </c>
      <c r="G276" s="51">
        <v>2.2999999999999998</v>
      </c>
      <c r="H276" s="51">
        <v>0.3</v>
      </c>
      <c r="I276" s="51">
        <v>14.8</v>
      </c>
      <c r="J276" s="51">
        <v>74.7</v>
      </c>
      <c r="K276" s="52" t="s">
        <v>55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930</v>
      </c>
      <c r="G279" s="21">
        <f t="shared" ref="G279" si="190">SUM(G270:G278)</f>
        <v>32</v>
      </c>
      <c r="H279" s="21">
        <f t="shared" ref="H279" si="191">SUM(H270:H278)</f>
        <v>33.599999999999994</v>
      </c>
      <c r="I279" s="21">
        <f t="shared" ref="I279" si="192">SUM(I270:I278)</f>
        <v>139.85000000000002</v>
      </c>
      <c r="J279" s="21">
        <f t="shared" ref="J279" si="193">SUM(J270:J278)</f>
        <v>822.5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106</v>
      </c>
      <c r="F281" s="51">
        <v>200</v>
      </c>
      <c r="G281" s="51">
        <v>1</v>
      </c>
      <c r="H281" s="51">
        <v>0</v>
      </c>
      <c r="I281" s="51">
        <v>25.4</v>
      </c>
      <c r="J281" s="51">
        <v>62</v>
      </c>
      <c r="K281" s="52" t="s">
        <v>55</v>
      </c>
      <c r="L281" s="51"/>
    </row>
    <row r="282" spans="1:12" ht="15" x14ac:dyDescent="0.25">
      <c r="A282" s="25"/>
      <c r="B282" s="16"/>
      <c r="C282" s="11"/>
      <c r="D282" s="6" t="s">
        <v>73</v>
      </c>
      <c r="E282" s="50" t="s">
        <v>135</v>
      </c>
      <c r="F282" s="51">
        <v>40</v>
      </c>
      <c r="G282" s="51">
        <v>3.6</v>
      </c>
      <c r="H282" s="51">
        <v>10.199999999999999</v>
      </c>
      <c r="I282" s="51">
        <v>41.6</v>
      </c>
      <c r="J282" s="51">
        <v>89.3</v>
      </c>
      <c r="K282" s="52" t="s">
        <v>55</v>
      </c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240</v>
      </c>
      <c r="G284" s="21">
        <f t="shared" ref="G284" si="195">SUM(G280:G283)</f>
        <v>4.5999999999999996</v>
      </c>
      <c r="H284" s="21">
        <f t="shared" ref="H284" si="196">SUM(H280:H283)</f>
        <v>10.199999999999999</v>
      </c>
      <c r="I284" s="21">
        <f t="shared" ref="I284" si="197">SUM(I280:I283)</f>
        <v>67</v>
      </c>
      <c r="J284" s="21">
        <f t="shared" ref="J284" si="198">SUM(J280:J283)</f>
        <v>151.30000000000001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219</v>
      </c>
      <c r="F285" s="51">
        <v>100</v>
      </c>
      <c r="G285" s="51">
        <v>14</v>
      </c>
      <c r="H285" s="51">
        <v>12.2</v>
      </c>
      <c r="I285" s="51">
        <v>10.1</v>
      </c>
      <c r="J285" s="51">
        <v>207</v>
      </c>
      <c r="K285" s="52" t="s">
        <v>220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221</v>
      </c>
      <c r="F286" s="51">
        <v>180</v>
      </c>
      <c r="G286" s="51">
        <v>4.4000000000000004</v>
      </c>
      <c r="H286" s="51">
        <v>4.3</v>
      </c>
      <c r="I286" s="51">
        <v>25.3</v>
      </c>
      <c r="J286" s="51">
        <v>241</v>
      </c>
      <c r="K286" s="52" t="s">
        <v>222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138</v>
      </c>
      <c r="F287" s="51">
        <v>200</v>
      </c>
      <c r="G287" s="51">
        <v>0.1</v>
      </c>
      <c r="H287" s="51">
        <v>0.03</v>
      </c>
      <c r="I287" s="51">
        <v>9.9</v>
      </c>
      <c r="J287" s="51">
        <v>35</v>
      </c>
      <c r="K287" s="52" t="s">
        <v>139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157</v>
      </c>
      <c r="F288" s="51">
        <v>40</v>
      </c>
      <c r="G288" s="51">
        <v>3.5</v>
      </c>
      <c r="H288" s="51">
        <v>0.5</v>
      </c>
      <c r="I288" s="51">
        <v>24.15</v>
      </c>
      <c r="J288" s="51">
        <v>93.5</v>
      </c>
      <c r="K288" s="52" t="s">
        <v>55</v>
      </c>
      <c r="L288" s="51"/>
    </row>
    <row r="289" spans="1:12" ht="15" x14ac:dyDescent="0.25">
      <c r="A289" s="25"/>
      <c r="B289" s="16"/>
      <c r="C289" s="11"/>
      <c r="D289" s="6" t="s">
        <v>27</v>
      </c>
      <c r="E289" s="50" t="s">
        <v>223</v>
      </c>
      <c r="F289" s="51">
        <v>100</v>
      </c>
      <c r="G289" s="51">
        <v>3.8</v>
      </c>
      <c r="H289" s="51">
        <v>10.5</v>
      </c>
      <c r="I289" s="51">
        <v>6.8</v>
      </c>
      <c r="J289" s="51">
        <v>137</v>
      </c>
      <c r="K289" s="52" t="s">
        <v>78</v>
      </c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620</v>
      </c>
      <c r="G291" s="21">
        <f t="shared" ref="G291" si="200">SUM(G285:G290)</f>
        <v>25.8</v>
      </c>
      <c r="H291" s="21">
        <f t="shared" ref="H291" si="201">SUM(H285:H290)</f>
        <v>27.53</v>
      </c>
      <c r="I291" s="21">
        <f t="shared" ref="I291" si="202">SUM(I285:I290)</f>
        <v>76.249999999999986</v>
      </c>
      <c r="J291" s="21">
        <f t="shared" ref="J291" si="203">SUM(J285:J290)</f>
        <v>713.5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145" t="s">
        <v>4</v>
      </c>
      <c r="D299" s="146"/>
      <c r="E299" s="33"/>
      <c r="F299" s="34">
        <f>F265+F269+F279+F284+F291+F298</f>
        <v>2795</v>
      </c>
      <c r="G299" s="34">
        <f t="shared" ref="G299" si="210">G265+G269+G279+G284+G291+G298</f>
        <v>92.38</v>
      </c>
      <c r="H299" s="34">
        <f t="shared" ref="H299" si="211">H265+H269+H279+H284+H291+H298</f>
        <v>102.86</v>
      </c>
      <c r="I299" s="34">
        <f t="shared" ref="I299" si="212">I265+I269+I279+I284+I291+I298</f>
        <v>368.63</v>
      </c>
      <c r="J299" s="34">
        <f t="shared" ref="J299" si="213">J265+J269+J279+J284+J291+J298</f>
        <v>2472.3000000000002</v>
      </c>
      <c r="K299" s="35"/>
      <c r="L299" s="34">
        <f t="shared" ref="L299" ca="1" si="214">L265+L269+L279+L284+L291+L298</f>
        <v>0</v>
      </c>
    </row>
    <row r="300" spans="1:12" ht="30" x14ac:dyDescent="0.25">
      <c r="A300" s="22">
        <v>2</v>
      </c>
      <c r="B300" s="23">
        <v>1</v>
      </c>
      <c r="C300" s="24" t="s">
        <v>20</v>
      </c>
      <c r="D300" s="5" t="s">
        <v>21</v>
      </c>
      <c r="E300" s="58" t="s">
        <v>48</v>
      </c>
      <c r="F300" s="59">
        <v>185</v>
      </c>
      <c r="G300" s="60">
        <v>5</v>
      </c>
      <c r="H300" s="60">
        <v>7</v>
      </c>
      <c r="I300" s="60">
        <v>29.2</v>
      </c>
      <c r="J300" s="60">
        <v>218</v>
      </c>
      <c r="K300" s="61">
        <v>0.88265306122448983</v>
      </c>
      <c r="L300" s="48"/>
    </row>
    <row r="301" spans="1:12" ht="15" x14ac:dyDescent="0.25">
      <c r="A301" s="25"/>
      <c r="B301" s="16"/>
      <c r="C301" s="11"/>
      <c r="D301" s="6" t="s">
        <v>52</v>
      </c>
      <c r="E301" s="50" t="s">
        <v>224</v>
      </c>
      <c r="F301" s="51">
        <v>85</v>
      </c>
      <c r="G301" s="51">
        <v>2.3199999999999998</v>
      </c>
      <c r="H301" s="51">
        <v>4.08</v>
      </c>
      <c r="I301" s="51">
        <v>12.72</v>
      </c>
      <c r="J301" s="51">
        <v>80.8</v>
      </c>
      <c r="K301" s="52" t="s">
        <v>225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89</v>
      </c>
      <c r="F302" s="51">
        <v>200</v>
      </c>
      <c r="G302" s="51">
        <v>3.2</v>
      </c>
      <c r="H302" s="51">
        <v>2.8</v>
      </c>
      <c r="I302" s="51">
        <v>18.5</v>
      </c>
      <c r="J302" s="51">
        <v>109</v>
      </c>
      <c r="K302" s="52" t="s">
        <v>190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226</v>
      </c>
      <c r="E305" s="50" t="s">
        <v>207</v>
      </c>
      <c r="F305" s="51">
        <v>40</v>
      </c>
      <c r="G305" s="51">
        <v>5.08</v>
      </c>
      <c r="H305" s="51">
        <v>4.5999999999999996</v>
      </c>
      <c r="I305" s="51">
        <v>0.28000000000000003</v>
      </c>
      <c r="J305" s="51">
        <v>63</v>
      </c>
      <c r="K305" s="52" t="s">
        <v>55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510</v>
      </c>
      <c r="G307" s="21">
        <f t="shared" ref="G307" si="215">SUM(G300:G306)</f>
        <v>15.6</v>
      </c>
      <c r="H307" s="21">
        <f t="shared" ref="H307" si="216">SUM(H300:H306)</f>
        <v>18.479999999999997</v>
      </c>
      <c r="I307" s="21">
        <f t="shared" ref="I307" si="217">SUM(I300:I306)</f>
        <v>60.7</v>
      </c>
      <c r="J307" s="21">
        <f t="shared" ref="J307" si="218">SUM(J300:J306)</f>
        <v>470.8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 t="s">
        <v>161</v>
      </c>
      <c r="E309" s="75" t="s">
        <v>58</v>
      </c>
      <c r="F309" s="78">
        <v>30</v>
      </c>
      <c r="G309" s="79">
        <v>2.1800000000000002</v>
      </c>
      <c r="H309" s="79">
        <v>2.85</v>
      </c>
      <c r="I309" s="80">
        <v>125.1</v>
      </c>
      <c r="J309" s="83">
        <v>125.1</v>
      </c>
      <c r="K309" s="52" t="s">
        <v>60</v>
      </c>
      <c r="L309" s="83">
        <v>9.15</v>
      </c>
    </row>
    <row r="310" spans="1:12" ht="30.75" thickBot="1" x14ac:dyDescent="0.3">
      <c r="A310" s="25"/>
      <c r="B310" s="16"/>
      <c r="C310" s="11"/>
      <c r="D310" s="74" t="s">
        <v>227</v>
      </c>
      <c r="E310" s="76" t="s">
        <v>59</v>
      </c>
      <c r="F310" s="77">
        <v>200</v>
      </c>
      <c r="G310" s="81">
        <v>5.8</v>
      </c>
      <c r="H310" s="81">
        <v>5</v>
      </c>
      <c r="I310" s="82">
        <v>8</v>
      </c>
      <c r="J310" s="84">
        <v>100</v>
      </c>
      <c r="K310" s="52" t="s">
        <v>60</v>
      </c>
      <c r="L310" s="51"/>
    </row>
    <row r="311" spans="1:12" ht="15.75" thickBot="1" x14ac:dyDescent="0.3">
      <c r="A311" s="26"/>
      <c r="B311" s="18"/>
      <c r="C311" s="8"/>
      <c r="D311" s="19" t="s">
        <v>39</v>
      </c>
      <c r="E311" s="9"/>
      <c r="F311" s="21">
        <f>SUM(F308:F310)</f>
        <v>230</v>
      </c>
      <c r="G311" s="21">
        <f t="shared" ref="G311" si="220">SUM(G308:G310)</f>
        <v>7.98</v>
      </c>
      <c r="H311" s="21">
        <f t="shared" ref="H311" si="221">SUM(H308:H310)</f>
        <v>7.85</v>
      </c>
      <c r="I311" s="21">
        <f t="shared" ref="I311" si="222">SUM(I308:I310)</f>
        <v>133.1</v>
      </c>
      <c r="J311" s="21">
        <f t="shared" ref="J311" si="223">SUM(J308:J310)</f>
        <v>225.1</v>
      </c>
      <c r="K311" s="27"/>
      <c r="L311" s="21">
        <f t="shared" ref="L311" ca="1" si="224">SUM(L308:L316)</f>
        <v>0</v>
      </c>
    </row>
    <row r="312" spans="1:12" ht="30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87" t="s">
        <v>66</v>
      </c>
      <c r="F312" s="88">
        <v>100</v>
      </c>
      <c r="G312" s="62">
        <v>4.32</v>
      </c>
      <c r="H312" s="89">
        <v>17.899999999999999</v>
      </c>
      <c r="I312" s="90">
        <v>15.3</v>
      </c>
      <c r="J312" s="62">
        <v>95.2</v>
      </c>
      <c r="K312" s="85" t="s">
        <v>61</v>
      </c>
      <c r="L312" s="51"/>
    </row>
    <row r="313" spans="1:12" ht="30" x14ac:dyDescent="0.25">
      <c r="A313" s="25"/>
      <c r="B313" s="16"/>
      <c r="C313" s="11"/>
      <c r="D313" s="7" t="s">
        <v>28</v>
      </c>
      <c r="E313" s="75" t="s">
        <v>67</v>
      </c>
      <c r="F313" s="78">
        <v>200</v>
      </c>
      <c r="G313" s="83">
        <v>2.2400000000000002</v>
      </c>
      <c r="H313" s="91">
        <v>2.2000000000000002</v>
      </c>
      <c r="I313" s="92">
        <v>11.24</v>
      </c>
      <c r="J313" s="83">
        <v>88</v>
      </c>
      <c r="K313" s="86" t="s">
        <v>62</v>
      </c>
      <c r="L313" s="51"/>
    </row>
    <row r="314" spans="1:12" ht="15" x14ac:dyDescent="0.25">
      <c r="A314" s="25"/>
      <c r="B314" s="16"/>
      <c r="C314" s="11"/>
      <c r="D314" s="7" t="s">
        <v>29</v>
      </c>
      <c r="E314" s="75" t="s">
        <v>68</v>
      </c>
      <c r="F314" s="78">
        <v>184</v>
      </c>
      <c r="G314" s="83">
        <v>3.5</v>
      </c>
      <c r="H314" s="91">
        <v>3.8</v>
      </c>
      <c r="I314" s="92">
        <v>25</v>
      </c>
      <c r="J314" s="83">
        <v>121</v>
      </c>
      <c r="K314" s="86" t="s">
        <v>63</v>
      </c>
      <c r="L314" s="51"/>
    </row>
    <row r="315" spans="1:12" ht="30" x14ac:dyDescent="0.25">
      <c r="A315" s="25"/>
      <c r="B315" s="16"/>
      <c r="C315" s="11"/>
      <c r="D315" s="7" t="s">
        <v>30</v>
      </c>
      <c r="E315" s="75" t="s">
        <v>69</v>
      </c>
      <c r="F315" s="78">
        <v>90</v>
      </c>
      <c r="G315" s="83">
        <v>11.2</v>
      </c>
      <c r="H315" s="91">
        <v>17.899999999999999</v>
      </c>
      <c r="I315" s="92">
        <v>6.3</v>
      </c>
      <c r="J315" s="83">
        <v>151</v>
      </c>
      <c r="K315" s="86" t="s">
        <v>64</v>
      </c>
      <c r="L315" s="51"/>
    </row>
    <row r="316" spans="1:12" ht="30" x14ac:dyDescent="0.25">
      <c r="A316" s="25"/>
      <c r="B316" s="16"/>
      <c r="C316" s="11"/>
      <c r="D316" s="7" t="s">
        <v>31</v>
      </c>
      <c r="E316" s="75" t="s">
        <v>70</v>
      </c>
      <c r="F316" s="78">
        <v>200</v>
      </c>
      <c r="G316" s="83">
        <v>0.3</v>
      </c>
      <c r="H316" s="91">
        <v>0.2</v>
      </c>
      <c r="I316" s="92">
        <v>25.1</v>
      </c>
      <c r="J316" s="83">
        <v>78</v>
      </c>
      <c r="K316" s="86" t="s">
        <v>65</v>
      </c>
      <c r="L316" s="51"/>
    </row>
    <row r="317" spans="1:12" ht="15" x14ac:dyDescent="0.25">
      <c r="A317" s="25"/>
      <c r="B317" s="16"/>
      <c r="C317" s="11"/>
      <c r="D317" s="7" t="s">
        <v>32</v>
      </c>
      <c r="E317" s="75" t="s">
        <v>71</v>
      </c>
      <c r="F317" s="78">
        <v>40</v>
      </c>
      <c r="G317" s="83">
        <v>3.5</v>
      </c>
      <c r="H317" s="91">
        <v>0.5</v>
      </c>
      <c r="I317" s="92">
        <v>24.15</v>
      </c>
      <c r="J317" s="83">
        <v>93.5</v>
      </c>
      <c r="K317" s="86" t="s">
        <v>55</v>
      </c>
      <c r="L317" s="51"/>
    </row>
    <row r="318" spans="1:12" ht="15" x14ac:dyDescent="0.25">
      <c r="A318" s="25"/>
      <c r="B318" s="16"/>
      <c r="C318" s="11"/>
      <c r="D318" s="7" t="s">
        <v>33</v>
      </c>
      <c r="E318" s="75" t="s">
        <v>72</v>
      </c>
      <c r="F318" s="78">
        <v>40</v>
      </c>
      <c r="G318" s="83">
        <v>2.2999999999999998</v>
      </c>
      <c r="H318" s="91">
        <v>0.3</v>
      </c>
      <c r="I318" s="92">
        <v>14.8</v>
      </c>
      <c r="J318" s="83">
        <v>74.400000000000006</v>
      </c>
      <c r="K318" s="86" t="s">
        <v>55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854</v>
      </c>
      <c r="G321" s="21">
        <f t="shared" ref="G321" si="225">SUM(G312:G320)</f>
        <v>27.36</v>
      </c>
      <c r="H321" s="21">
        <f t="shared" ref="H321" si="226">SUM(H312:H320)</f>
        <v>42.8</v>
      </c>
      <c r="I321" s="21">
        <f t="shared" ref="I321" si="227">SUM(I312:I320)</f>
        <v>121.89</v>
      </c>
      <c r="J321" s="21">
        <f t="shared" ref="J321" si="228">SUM(J312:J320)</f>
        <v>701.1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 t="s">
        <v>73</v>
      </c>
      <c r="E324" s="50" t="s">
        <v>182</v>
      </c>
      <c r="F324" s="51">
        <v>75</v>
      </c>
      <c r="G324" s="51">
        <v>1.1299999999999999</v>
      </c>
      <c r="H324" s="51">
        <v>0.38</v>
      </c>
      <c r="I324" s="51">
        <v>14.25</v>
      </c>
      <c r="J324" s="51">
        <v>70.88</v>
      </c>
      <c r="K324" s="52" t="s">
        <v>55</v>
      </c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75</v>
      </c>
      <c r="G326" s="21">
        <f t="shared" ref="G326" si="230">SUM(G322:G325)</f>
        <v>1.1299999999999999</v>
      </c>
      <c r="H326" s="21">
        <f t="shared" ref="H326" si="231">SUM(H322:H325)</f>
        <v>0.38</v>
      </c>
      <c r="I326" s="21">
        <f t="shared" ref="I326" si="232">SUM(I322:I325)</f>
        <v>14.25</v>
      </c>
      <c r="J326" s="21">
        <f t="shared" ref="J326" si="233">SUM(J322:J325)</f>
        <v>70.88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63" t="s">
        <v>79</v>
      </c>
      <c r="F327" s="65">
        <v>150</v>
      </c>
      <c r="G327" s="67">
        <v>4.2</v>
      </c>
      <c r="H327" s="68">
        <v>5.7</v>
      </c>
      <c r="I327" s="69">
        <v>2.4</v>
      </c>
      <c r="J327" s="67">
        <v>240</v>
      </c>
      <c r="K327" s="97" t="s">
        <v>80</v>
      </c>
      <c r="L327" s="51"/>
    </row>
    <row r="328" spans="1:12" ht="15" x14ac:dyDescent="0.25">
      <c r="A328" s="25"/>
      <c r="B328" s="16"/>
      <c r="C328" s="11"/>
      <c r="D328" s="7" t="s">
        <v>30</v>
      </c>
      <c r="E328" s="63" t="s">
        <v>83</v>
      </c>
      <c r="F328" s="65">
        <v>110</v>
      </c>
      <c r="G328" s="67">
        <v>13.8</v>
      </c>
      <c r="H328" s="68">
        <v>11.1</v>
      </c>
      <c r="I328" s="69">
        <v>11.1</v>
      </c>
      <c r="J328" s="67">
        <v>200</v>
      </c>
      <c r="K328" s="97" t="s">
        <v>81</v>
      </c>
      <c r="L328" s="51"/>
    </row>
    <row r="329" spans="1:12" ht="15" x14ac:dyDescent="0.25">
      <c r="A329" s="25"/>
      <c r="B329" s="16"/>
      <c r="C329" s="11"/>
      <c r="D329" s="7" t="s">
        <v>31</v>
      </c>
      <c r="E329" s="75" t="s">
        <v>84</v>
      </c>
      <c r="F329" s="78">
        <v>200</v>
      </c>
      <c r="G329" s="83">
        <v>1.6</v>
      </c>
      <c r="H329" s="91">
        <v>1.8</v>
      </c>
      <c r="I329" s="92">
        <v>12.4</v>
      </c>
      <c r="J329" s="83">
        <v>69</v>
      </c>
      <c r="K329" s="86" t="s">
        <v>82</v>
      </c>
      <c r="L329" s="51"/>
    </row>
    <row r="330" spans="1:12" ht="30" x14ac:dyDescent="0.25">
      <c r="A330" s="25"/>
      <c r="B330" s="16"/>
      <c r="C330" s="11"/>
      <c r="D330" s="7" t="s">
        <v>23</v>
      </c>
      <c r="E330" s="75" t="s">
        <v>85</v>
      </c>
      <c r="F330" s="78">
        <v>50</v>
      </c>
      <c r="G330" s="83">
        <v>3.06</v>
      </c>
      <c r="H330" s="91">
        <v>0.44</v>
      </c>
      <c r="I330" s="92">
        <v>1.76</v>
      </c>
      <c r="J330" s="83">
        <v>81.81</v>
      </c>
      <c r="K330" s="86" t="s">
        <v>60</v>
      </c>
      <c r="L330" s="51"/>
    </row>
    <row r="331" spans="1:12" ht="15" x14ac:dyDescent="0.25">
      <c r="A331" s="25"/>
      <c r="B331" s="16"/>
      <c r="C331" s="11"/>
      <c r="D331" s="6" t="s">
        <v>228</v>
      </c>
      <c r="E331" s="50" t="s">
        <v>223</v>
      </c>
      <c r="F331" s="51">
        <v>180</v>
      </c>
      <c r="G331" s="51">
        <v>3.8</v>
      </c>
      <c r="H331" s="51">
        <v>10.5</v>
      </c>
      <c r="I331" s="51">
        <v>6.8</v>
      </c>
      <c r="J331" s="51">
        <v>137</v>
      </c>
      <c r="K331" s="52" t="s">
        <v>78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690</v>
      </c>
      <c r="G333" s="21">
        <f t="shared" ref="G333" si="235">SUM(G327:G332)</f>
        <v>26.46</v>
      </c>
      <c r="H333" s="21">
        <f t="shared" ref="H333" si="236">SUM(H327:H332)</f>
        <v>29.540000000000003</v>
      </c>
      <c r="I333" s="21">
        <f t="shared" ref="I333" si="237">SUM(I327:I332)</f>
        <v>34.46</v>
      </c>
      <c r="J333" s="21">
        <f t="shared" ref="J333" si="238">SUM(J327:J332)</f>
        <v>727.81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145" t="s">
        <v>4</v>
      </c>
      <c r="D341" s="146"/>
      <c r="E341" s="33"/>
      <c r="F341" s="34">
        <f>F307+F311+F321+F326+F333+F340</f>
        <v>2359</v>
      </c>
      <c r="G341" s="34">
        <f t="shared" ref="G341" si="245">G307+G311+G321+G326+G333+G340</f>
        <v>78.53</v>
      </c>
      <c r="H341" s="34">
        <f t="shared" ref="H341" si="246">H307+H311+H321+H326+H333+H340</f>
        <v>99.05</v>
      </c>
      <c r="I341" s="34">
        <f t="shared" ref="I341" si="247">I307+I311+I321+I326+I333+I340</f>
        <v>364.4</v>
      </c>
      <c r="J341" s="34">
        <f t="shared" ref="J341" si="248">J307+J311+J321+J326+J333+J340</f>
        <v>2195.69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99" t="s">
        <v>87</v>
      </c>
      <c r="F342" s="101">
        <v>155</v>
      </c>
      <c r="G342" s="103">
        <v>8.1999999999999993</v>
      </c>
      <c r="H342" s="104">
        <v>8</v>
      </c>
      <c r="I342" s="105">
        <v>33.4</v>
      </c>
      <c r="J342" s="101">
        <v>158</v>
      </c>
      <c r="K342" s="111" t="s">
        <v>91</v>
      </c>
      <c r="L342" s="48"/>
    </row>
    <row r="343" spans="1:12" ht="15" x14ac:dyDescent="0.25">
      <c r="A343" s="15"/>
      <c r="B343" s="16"/>
      <c r="C343" s="11"/>
      <c r="D343" s="6" t="s">
        <v>94</v>
      </c>
      <c r="E343" s="100" t="s">
        <v>88</v>
      </c>
      <c r="F343" s="102">
        <v>110</v>
      </c>
      <c r="G343" s="102">
        <v>25</v>
      </c>
      <c r="H343" s="106">
        <v>15</v>
      </c>
      <c r="I343" s="107">
        <v>20</v>
      </c>
      <c r="J343" s="102">
        <v>125</v>
      </c>
      <c r="K343" s="112" t="s">
        <v>92</v>
      </c>
      <c r="L343" s="51"/>
    </row>
    <row r="344" spans="1:12" ht="15" x14ac:dyDescent="0.25">
      <c r="A344" s="15"/>
      <c r="B344" s="16"/>
      <c r="C344" s="11"/>
      <c r="D344" s="7" t="s">
        <v>22</v>
      </c>
      <c r="E344" s="100" t="s">
        <v>89</v>
      </c>
      <c r="F344" s="102">
        <v>200</v>
      </c>
      <c r="G344" s="108">
        <v>2.9</v>
      </c>
      <c r="H344" s="109">
        <v>2.8</v>
      </c>
      <c r="I344" s="110">
        <v>11.2</v>
      </c>
      <c r="J344" s="102">
        <v>94</v>
      </c>
      <c r="K344" s="112" t="s">
        <v>93</v>
      </c>
      <c r="L344" s="51"/>
    </row>
    <row r="345" spans="1:12" ht="15" x14ac:dyDescent="0.25">
      <c r="A345" s="15"/>
      <c r="B345" s="16"/>
      <c r="C345" s="11"/>
      <c r="D345" s="7" t="s">
        <v>23</v>
      </c>
      <c r="E345" s="100" t="s">
        <v>90</v>
      </c>
      <c r="F345" s="102">
        <v>40</v>
      </c>
      <c r="G345" s="102">
        <v>5</v>
      </c>
      <c r="H345" s="106">
        <v>3</v>
      </c>
      <c r="I345" s="110">
        <v>14.5</v>
      </c>
      <c r="J345" s="102">
        <v>106</v>
      </c>
      <c r="K345" s="112" t="s">
        <v>55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" si="250">SUM(G342:G348)</f>
        <v>41.1</v>
      </c>
      <c r="H349" s="21">
        <f t="shared" ref="H349" si="251">SUM(H342:H348)</f>
        <v>28.8</v>
      </c>
      <c r="I349" s="21">
        <f t="shared" ref="I349" si="252">SUM(I342:I348)</f>
        <v>79.099999999999994</v>
      </c>
      <c r="J349" s="21">
        <f t="shared" ref="J349" si="253">SUM(J342:J348)</f>
        <v>483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 t="s">
        <v>229</v>
      </c>
      <c r="E351" s="50" t="s">
        <v>127</v>
      </c>
      <c r="F351" s="51">
        <v>200</v>
      </c>
      <c r="G351" s="51">
        <v>5.8</v>
      </c>
      <c r="H351" s="51">
        <v>5</v>
      </c>
      <c r="I351" s="51">
        <v>8</v>
      </c>
      <c r="J351" s="51">
        <v>100</v>
      </c>
      <c r="K351" s="52" t="s">
        <v>55</v>
      </c>
      <c r="L351" s="51"/>
    </row>
    <row r="352" spans="1:12" ht="15" x14ac:dyDescent="0.25">
      <c r="A352" s="15"/>
      <c r="B352" s="16"/>
      <c r="C352" s="11"/>
      <c r="D352" s="6" t="s">
        <v>161</v>
      </c>
      <c r="E352" s="50" t="s">
        <v>230</v>
      </c>
      <c r="F352" s="51">
        <v>30</v>
      </c>
      <c r="G352" s="51">
        <v>2.1800000000000002</v>
      </c>
      <c r="H352" s="51">
        <v>0.53</v>
      </c>
      <c r="I352" s="51">
        <v>125.1</v>
      </c>
      <c r="J352" s="51">
        <v>125.1</v>
      </c>
      <c r="K352" s="52" t="s">
        <v>55</v>
      </c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230</v>
      </c>
      <c r="G353" s="21">
        <f t="shared" ref="G353" si="254">SUM(G350:G352)</f>
        <v>7.98</v>
      </c>
      <c r="H353" s="21">
        <f t="shared" ref="H353" si="255">SUM(H350:H352)</f>
        <v>5.53</v>
      </c>
      <c r="I353" s="21">
        <f t="shared" ref="I353" si="256">SUM(I350:I352)</f>
        <v>133.1</v>
      </c>
      <c r="J353" s="21">
        <f t="shared" ref="J353" si="257">SUM(J350:J352)</f>
        <v>225.1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100" t="s">
        <v>97</v>
      </c>
      <c r="F354" s="102">
        <v>60</v>
      </c>
      <c r="G354" s="108">
        <v>4.2</v>
      </c>
      <c r="H354" s="109">
        <v>9.1999999999999993</v>
      </c>
      <c r="I354" s="110">
        <v>5.7</v>
      </c>
      <c r="J354" s="102">
        <v>92</v>
      </c>
      <c r="K354" s="112" t="s">
        <v>78</v>
      </c>
      <c r="L354" s="51"/>
    </row>
    <row r="355" spans="1:12" ht="15" x14ac:dyDescent="0.25">
      <c r="A355" s="15"/>
      <c r="B355" s="16"/>
      <c r="C355" s="11"/>
      <c r="D355" s="7" t="s">
        <v>28</v>
      </c>
      <c r="E355" s="100" t="s">
        <v>98</v>
      </c>
      <c r="F355" s="102">
        <v>200</v>
      </c>
      <c r="G355" s="108">
        <v>1.9</v>
      </c>
      <c r="H355" s="109">
        <v>6.6</v>
      </c>
      <c r="I355" s="121">
        <v>10.130000000000001</v>
      </c>
      <c r="J355" s="102">
        <v>110</v>
      </c>
      <c r="K355" s="112" t="s">
        <v>104</v>
      </c>
      <c r="L355" s="51"/>
    </row>
    <row r="356" spans="1:12" ht="15" x14ac:dyDescent="0.25">
      <c r="A356" s="15"/>
      <c r="B356" s="16"/>
      <c r="C356" s="11"/>
      <c r="D356" s="7" t="s">
        <v>29</v>
      </c>
      <c r="E356" s="100" t="s">
        <v>99</v>
      </c>
      <c r="F356" s="102">
        <v>110</v>
      </c>
      <c r="G356" s="102">
        <v>12</v>
      </c>
      <c r="H356" s="106">
        <v>11</v>
      </c>
      <c r="I356" s="107">
        <v>11</v>
      </c>
      <c r="J356" s="108">
        <v>118.3</v>
      </c>
      <c r="K356" s="112" t="s">
        <v>81</v>
      </c>
      <c r="L356" s="51"/>
    </row>
    <row r="357" spans="1:12" ht="15" x14ac:dyDescent="0.25">
      <c r="A357" s="15"/>
      <c r="B357" s="16"/>
      <c r="C357" s="11"/>
      <c r="D357" s="7" t="s">
        <v>30</v>
      </c>
      <c r="E357" s="100" t="s">
        <v>100</v>
      </c>
      <c r="F357" s="102">
        <v>210</v>
      </c>
      <c r="G357" s="108">
        <v>8.4</v>
      </c>
      <c r="H357" s="109">
        <v>6.4</v>
      </c>
      <c r="I357" s="107">
        <v>50</v>
      </c>
      <c r="J357" s="102">
        <v>275</v>
      </c>
      <c r="K357" s="112" t="s">
        <v>63</v>
      </c>
      <c r="L357" s="51"/>
    </row>
    <row r="358" spans="1:12" ht="15" x14ac:dyDescent="0.25">
      <c r="A358" s="15"/>
      <c r="B358" s="16"/>
      <c r="C358" s="11"/>
      <c r="D358" s="7" t="s">
        <v>31</v>
      </c>
      <c r="E358" s="100" t="s">
        <v>101</v>
      </c>
      <c r="F358" s="102">
        <v>200</v>
      </c>
      <c r="G358" s="108">
        <v>0.3</v>
      </c>
      <c r="H358" s="109">
        <v>0.2</v>
      </c>
      <c r="I358" s="110">
        <v>0.8</v>
      </c>
      <c r="J358" s="102">
        <v>101</v>
      </c>
      <c r="K358" s="112" t="s">
        <v>105</v>
      </c>
      <c r="L358" s="51"/>
    </row>
    <row r="359" spans="1:12" ht="15" x14ac:dyDescent="0.25">
      <c r="A359" s="15"/>
      <c r="B359" s="16"/>
      <c r="C359" s="11"/>
      <c r="D359" s="7" t="s">
        <v>32</v>
      </c>
      <c r="E359" s="100" t="s">
        <v>102</v>
      </c>
      <c r="F359" s="102">
        <v>40</v>
      </c>
      <c r="G359" s="108">
        <v>3.5</v>
      </c>
      <c r="H359" s="109">
        <v>0.5</v>
      </c>
      <c r="I359" s="121">
        <v>24.15</v>
      </c>
      <c r="J359" s="108">
        <v>93.5</v>
      </c>
      <c r="K359" s="112" t="s">
        <v>60</v>
      </c>
      <c r="L359" s="51"/>
    </row>
    <row r="360" spans="1:12" ht="15.75" thickBot="1" x14ac:dyDescent="0.3">
      <c r="A360" s="15"/>
      <c r="B360" s="16"/>
      <c r="C360" s="11"/>
      <c r="D360" s="7" t="s">
        <v>33</v>
      </c>
      <c r="E360" s="100" t="s">
        <v>103</v>
      </c>
      <c r="F360" s="102">
        <v>20</v>
      </c>
      <c r="G360" s="114">
        <v>1.1499999999999999</v>
      </c>
      <c r="H360" s="119">
        <v>0.15</v>
      </c>
      <c r="I360" s="110">
        <v>7.4</v>
      </c>
      <c r="J360" s="108">
        <v>37.200000000000003</v>
      </c>
      <c r="K360" s="112" t="s">
        <v>60</v>
      </c>
      <c r="L360" s="51"/>
    </row>
    <row r="361" spans="1:12" ht="15" x14ac:dyDescent="0.25">
      <c r="A361" s="15"/>
      <c r="B361" s="16"/>
      <c r="C361" s="11"/>
      <c r="D361" s="6"/>
      <c r="E361" s="87"/>
      <c r="F361" s="88"/>
      <c r="G361" s="62"/>
      <c r="H361" s="89"/>
      <c r="I361" s="90"/>
      <c r="J361" s="62"/>
      <c r="K361" s="85"/>
      <c r="L361" s="51"/>
    </row>
    <row r="362" spans="1:12" ht="15" x14ac:dyDescent="0.25">
      <c r="A362" s="15"/>
      <c r="B362" s="16"/>
      <c r="C362" s="11"/>
      <c r="D362" s="6"/>
      <c r="E362" s="98"/>
      <c r="F362" s="66"/>
      <c r="G362" s="70"/>
      <c r="H362" s="71"/>
      <c r="I362" s="72"/>
      <c r="J362" s="70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840</v>
      </c>
      <c r="G363" s="21">
        <f t="shared" ref="G363" si="259">SUM(G354:G362)</f>
        <v>31.45</v>
      </c>
      <c r="H363" s="21">
        <f t="shared" ref="H363" si="260">SUM(H354:H362)</f>
        <v>34.049999999999997</v>
      </c>
      <c r="I363" s="21">
        <f t="shared" ref="I363" si="261">SUM(I354:I362)</f>
        <v>109.18</v>
      </c>
      <c r="J363" s="21">
        <f t="shared" ref="J363" si="262">SUM(J354:J362)</f>
        <v>827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106</v>
      </c>
      <c r="F365" s="51">
        <v>200</v>
      </c>
      <c r="G365" s="51">
        <v>1</v>
      </c>
      <c r="H365" s="51">
        <v>0</v>
      </c>
      <c r="I365" s="51">
        <v>25.4</v>
      </c>
      <c r="J365" s="51">
        <v>92</v>
      </c>
      <c r="K365" s="52" t="s">
        <v>55</v>
      </c>
      <c r="L365" s="51"/>
    </row>
    <row r="366" spans="1:12" ht="15" x14ac:dyDescent="0.25">
      <c r="A366" s="15"/>
      <c r="B366" s="16"/>
      <c r="C366" s="11"/>
      <c r="D366" s="6" t="s">
        <v>73</v>
      </c>
      <c r="E366" s="50" t="s">
        <v>199</v>
      </c>
      <c r="F366" s="51">
        <v>200</v>
      </c>
      <c r="G366" s="51">
        <v>2.7</v>
      </c>
      <c r="H366" s="51">
        <v>0.56000000000000005</v>
      </c>
      <c r="I366" s="51">
        <v>2.2400000000000002</v>
      </c>
      <c r="J366" s="51">
        <v>108</v>
      </c>
      <c r="K366" s="52" t="s">
        <v>55</v>
      </c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400</v>
      </c>
      <c r="G368" s="21">
        <f t="shared" ref="G368" si="264">SUM(G364:G367)</f>
        <v>3.7</v>
      </c>
      <c r="H368" s="21">
        <f t="shared" ref="H368" si="265">SUM(H364:H367)</f>
        <v>0.56000000000000005</v>
      </c>
      <c r="I368" s="21">
        <f t="shared" ref="I368" si="266">SUM(I364:I367)</f>
        <v>27.64</v>
      </c>
      <c r="J368" s="21">
        <f t="shared" ref="J368" si="267">SUM(J364:J367)</f>
        <v>200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63" t="s">
        <v>231</v>
      </c>
      <c r="F369" s="65">
        <v>90</v>
      </c>
      <c r="G369" s="67">
        <v>11.2</v>
      </c>
      <c r="H369" s="68">
        <v>17.91</v>
      </c>
      <c r="I369" s="69">
        <v>6.3</v>
      </c>
      <c r="J369" s="67">
        <v>268.2</v>
      </c>
      <c r="K369" s="97" t="s">
        <v>64</v>
      </c>
      <c r="L369" s="51"/>
    </row>
    <row r="370" spans="1:12" ht="15" x14ac:dyDescent="0.25">
      <c r="A370" s="15"/>
      <c r="B370" s="16"/>
      <c r="C370" s="11"/>
      <c r="D370" s="7" t="s">
        <v>30</v>
      </c>
      <c r="E370" s="63" t="s">
        <v>232</v>
      </c>
      <c r="F370" s="65">
        <v>180</v>
      </c>
      <c r="G370" s="67">
        <v>3.5</v>
      </c>
      <c r="H370" s="68">
        <v>3.8</v>
      </c>
      <c r="I370" s="69">
        <v>25</v>
      </c>
      <c r="J370" s="67">
        <v>151</v>
      </c>
      <c r="K370" s="97" t="s">
        <v>63</v>
      </c>
      <c r="L370" s="51"/>
    </row>
    <row r="371" spans="1:12" ht="15" x14ac:dyDescent="0.25">
      <c r="A371" s="15"/>
      <c r="B371" s="16"/>
      <c r="C371" s="11"/>
      <c r="D371" s="7" t="s">
        <v>31</v>
      </c>
      <c r="E371" s="75" t="s">
        <v>170</v>
      </c>
      <c r="F371" s="78">
        <v>200</v>
      </c>
      <c r="G371" s="83">
        <v>1.6</v>
      </c>
      <c r="H371" s="91">
        <v>1.8</v>
      </c>
      <c r="I371" s="92">
        <v>12.4</v>
      </c>
      <c r="J371" s="83">
        <v>69</v>
      </c>
      <c r="K371" s="86" t="s">
        <v>82</v>
      </c>
      <c r="L371" s="51"/>
    </row>
    <row r="372" spans="1:12" ht="15" x14ac:dyDescent="0.25">
      <c r="A372" s="15"/>
      <c r="B372" s="16"/>
      <c r="C372" s="11"/>
      <c r="D372" s="7" t="s">
        <v>23</v>
      </c>
      <c r="E372" s="75" t="s">
        <v>158</v>
      </c>
      <c r="F372" s="78">
        <v>35</v>
      </c>
      <c r="G372" s="83">
        <v>2.0099999999999998</v>
      </c>
      <c r="H372" s="91">
        <v>0.26</v>
      </c>
      <c r="I372" s="92">
        <v>1.04</v>
      </c>
      <c r="J372" s="83">
        <v>65.099999999999994</v>
      </c>
      <c r="K372" s="86" t="s">
        <v>55</v>
      </c>
      <c r="L372" s="51"/>
    </row>
    <row r="373" spans="1:12" ht="15" x14ac:dyDescent="0.25">
      <c r="A373" s="15"/>
      <c r="B373" s="16"/>
      <c r="C373" s="11"/>
      <c r="D373" s="6" t="s">
        <v>23</v>
      </c>
      <c r="E373" s="50" t="s">
        <v>157</v>
      </c>
      <c r="F373" s="51">
        <v>35</v>
      </c>
      <c r="G373" s="51">
        <v>3.06</v>
      </c>
      <c r="H373" s="51">
        <v>0.44</v>
      </c>
      <c r="I373" s="51">
        <v>1.76</v>
      </c>
      <c r="J373" s="51">
        <v>81.81</v>
      </c>
      <c r="K373" s="52" t="s">
        <v>55</v>
      </c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540</v>
      </c>
      <c r="G375" s="21">
        <f t="shared" ref="G375" si="269">SUM(G369:G374)</f>
        <v>21.37</v>
      </c>
      <c r="H375" s="21">
        <f t="shared" ref="H375" si="270">SUM(H369:H374)</f>
        <v>24.210000000000004</v>
      </c>
      <c r="I375" s="21">
        <f t="shared" ref="I375" si="271">SUM(I369:I374)</f>
        <v>46.5</v>
      </c>
      <c r="J375" s="21">
        <f t="shared" ref="J375" si="272">SUM(J369:J374)</f>
        <v>635.1099999999999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145" t="s">
        <v>4</v>
      </c>
      <c r="D383" s="146"/>
      <c r="E383" s="33"/>
      <c r="F383" s="34">
        <f>F349+F353+F363+F368+F375+F382</f>
        <v>2515</v>
      </c>
      <c r="G383" s="34">
        <f t="shared" ref="G383" si="279">G349+G353+G363+G368+G375+G382</f>
        <v>105.60000000000001</v>
      </c>
      <c r="H383" s="34">
        <f t="shared" ref="H383" si="280">H349+H353+H363+H368+H375+H382</f>
        <v>93.15</v>
      </c>
      <c r="I383" s="34">
        <f t="shared" ref="I383" si="281">I349+I353+I363+I368+I375+I382</f>
        <v>395.52</v>
      </c>
      <c r="J383" s="34">
        <f t="shared" ref="J383" si="282">J349+J353+J363+J368+J375+J382</f>
        <v>2370.21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99" t="s">
        <v>112</v>
      </c>
      <c r="F384" s="101">
        <v>185</v>
      </c>
      <c r="G384" s="103">
        <v>7.3</v>
      </c>
      <c r="H384" s="141">
        <v>9.1999999999999993</v>
      </c>
      <c r="I384" s="105">
        <v>30.5</v>
      </c>
      <c r="J384" s="101">
        <v>101</v>
      </c>
      <c r="K384" s="111" t="s">
        <v>115</v>
      </c>
      <c r="L384" s="48"/>
    </row>
    <row r="385" spans="1:12" ht="15" x14ac:dyDescent="0.25">
      <c r="A385" s="25"/>
      <c r="B385" s="16"/>
      <c r="C385" s="11"/>
      <c r="D385" s="6" t="s">
        <v>53</v>
      </c>
      <c r="E385" s="122" t="s">
        <v>51</v>
      </c>
      <c r="F385" s="124">
        <v>40</v>
      </c>
      <c r="G385" s="127">
        <v>5.08</v>
      </c>
      <c r="H385" s="134">
        <v>4.5999999999999996</v>
      </c>
      <c r="I385" s="142">
        <v>0.28000000000000003</v>
      </c>
      <c r="J385" s="124">
        <v>63</v>
      </c>
      <c r="K385" s="52" t="s">
        <v>55</v>
      </c>
      <c r="L385" s="51"/>
    </row>
    <row r="386" spans="1:12" ht="15" x14ac:dyDescent="0.25">
      <c r="A386" s="25"/>
      <c r="B386" s="16"/>
      <c r="C386" s="11"/>
      <c r="D386" s="7" t="s">
        <v>22</v>
      </c>
      <c r="E386" s="122" t="s">
        <v>113</v>
      </c>
      <c r="F386" s="124">
        <v>200</v>
      </c>
      <c r="G386" s="133">
        <v>3.5</v>
      </c>
      <c r="H386" s="134">
        <v>3.4</v>
      </c>
      <c r="I386" s="126">
        <v>19.600000000000001</v>
      </c>
      <c r="J386" s="124">
        <v>120</v>
      </c>
      <c r="K386" s="135" t="s">
        <v>116</v>
      </c>
      <c r="L386" s="51"/>
    </row>
    <row r="387" spans="1:12" ht="15" x14ac:dyDescent="0.25">
      <c r="A387" s="25"/>
      <c r="B387" s="16"/>
      <c r="C387" s="11"/>
      <c r="D387" s="7" t="s">
        <v>23</v>
      </c>
      <c r="E387" s="122" t="s">
        <v>114</v>
      </c>
      <c r="F387" s="124">
        <v>100</v>
      </c>
      <c r="G387" s="133">
        <v>2.4</v>
      </c>
      <c r="H387" s="134">
        <v>7.5</v>
      </c>
      <c r="I387" s="126">
        <v>36.9</v>
      </c>
      <c r="J387" s="124">
        <v>188</v>
      </c>
      <c r="K387" s="52" t="s">
        <v>55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525</v>
      </c>
      <c r="G391" s="21">
        <f t="shared" ref="G391" si="284">SUM(G384:G390)</f>
        <v>18.279999999999998</v>
      </c>
      <c r="H391" s="21">
        <f t="shared" ref="H391" si="285">SUM(H384:H390)</f>
        <v>24.7</v>
      </c>
      <c r="I391" s="21">
        <f t="shared" ref="I391" si="286">SUM(I384:I390)</f>
        <v>87.28</v>
      </c>
      <c r="J391" s="21">
        <f t="shared" ref="J391" si="287">SUM(J384:J390)</f>
        <v>472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229</v>
      </c>
      <c r="E393" s="50" t="s">
        <v>127</v>
      </c>
      <c r="F393" s="51">
        <v>200</v>
      </c>
      <c r="G393" s="51">
        <v>5.8</v>
      </c>
      <c r="H393" s="51">
        <v>5</v>
      </c>
      <c r="I393" s="51">
        <v>8</v>
      </c>
      <c r="J393" s="51">
        <v>100</v>
      </c>
      <c r="K393" s="52" t="s">
        <v>55</v>
      </c>
      <c r="L393" s="51"/>
    </row>
    <row r="394" spans="1:12" ht="15" x14ac:dyDescent="0.25">
      <c r="A394" s="25"/>
      <c r="B394" s="16"/>
      <c r="C394" s="11"/>
      <c r="D394" s="6" t="s">
        <v>161</v>
      </c>
      <c r="E394" s="50" t="s">
        <v>233</v>
      </c>
      <c r="F394" s="51">
        <v>50</v>
      </c>
      <c r="G394" s="51">
        <v>5.8</v>
      </c>
      <c r="H394" s="51">
        <v>3.6</v>
      </c>
      <c r="I394" s="51">
        <v>19.399999999999999</v>
      </c>
      <c r="J394" s="51">
        <v>136</v>
      </c>
      <c r="K394" s="52" t="s">
        <v>119</v>
      </c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250</v>
      </c>
      <c r="G395" s="21">
        <f t="shared" ref="G395" si="289">SUM(G392:G394)</f>
        <v>11.6</v>
      </c>
      <c r="H395" s="21">
        <f t="shared" ref="H395" si="290">SUM(H392:H394)</f>
        <v>8.6</v>
      </c>
      <c r="I395" s="21">
        <f t="shared" ref="I395" si="291">SUM(I392:I394)</f>
        <v>27.4</v>
      </c>
      <c r="J395" s="21">
        <f t="shared" ref="J395" si="292">SUM(J392:J394)</f>
        <v>236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100" t="s">
        <v>121</v>
      </c>
      <c r="F396" s="51">
        <v>60</v>
      </c>
      <c r="G396" s="51">
        <v>0.7</v>
      </c>
      <c r="H396" s="51">
        <v>7.4</v>
      </c>
      <c r="I396" s="51">
        <v>2.9</v>
      </c>
      <c r="J396" s="51">
        <v>61</v>
      </c>
      <c r="K396" s="52" t="s">
        <v>128</v>
      </c>
      <c r="L396" s="51"/>
    </row>
    <row r="397" spans="1:12" ht="15" x14ac:dyDescent="0.25">
      <c r="A397" s="25"/>
      <c r="B397" s="16"/>
      <c r="C397" s="11"/>
      <c r="D397" s="7" t="s">
        <v>28</v>
      </c>
      <c r="E397" s="100" t="s">
        <v>122</v>
      </c>
      <c r="F397" s="51">
        <v>260</v>
      </c>
      <c r="G397" s="51">
        <v>18.16</v>
      </c>
      <c r="H397" s="51">
        <v>5.3</v>
      </c>
      <c r="I397" s="51">
        <v>15.4</v>
      </c>
      <c r="J397" s="51">
        <v>120</v>
      </c>
      <c r="K397" s="52" t="s">
        <v>129</v>
      </c>
      <c r="L397" s="51"/>
    </row>
    <row r="398" spans="1:12" ht="15" x14ac:dyDescent="0.25">
      <c r="A398" s="25"/>
      <c r="B398" s="16"/>
      <c r="C398" s="11"/>
      <c r="D398" s="7" t="s">
        <v>29</v>
      </c>
      <c r="E398" s="100" t="s">
        <v>123</v>
      </c>
      <c r="F398" s="51">
        <v>90</v>
      </c>
      <c r="G398" s="51">
        <v>18.2</v>
      </c>
      <c r="H398" s="51">
        <v>10.199999999999999</v>
      </c>
      <c r="I398" s="51">
        <v>2</v>
      </c>
      <c r="J398" s="51">
        <v>226</v>
      </c>
      <c r="K398" s="52" t="s">
        <v>130</v>
      </c>
      <c r="L398" s="51"/>
    </row>
    <row r="399" spans="1:12" ht="15" x14ac:dyDescent="0.25">
      <c r="A399" s="25"/>
      <c r="B399" s="16"/>
      <c r="C399" s="11"/>
      <c r="D399" s="7" t="s">
        <v>30</v>
      </c>
      <c r="E399" s="122" t="s">
        <v>125</v>
      </c>
      <c r="F399" s="51">
        <v>150</v>
      </c>
      <c r="G399" s="51">
        <v>1.8</v>
      </c>
      <c r="H399" s="51">
        <v>1.2</v>
      </c>
      <c r="I399" s="51">
        <v>0.81</v>
      </c>
      <c r="J399" s="51">
        <v>140</v>
      </c>
      <c r="K399" s="52" t="s">
        <v>131</v>
      </c>
      <c r="L399" s="51"/>
    </row>
    <row r="400" spans="1:12" ht="15" x14ac:dyDescent="0.25">
      <c r="A400" s="25"/>
      <c r="B400" s="16"/>
      <c r="C400" s="11"/>
      <c r="D400" s="7" t="s">
        <v>31</v>
      </c>
      <c r="E400" s="100" t="s">
        <v>126</v>
      </c>
      <c r="F400" s="51">
        <v>200</v>
      </c>
      <c r="G400" s="51">
        <v>0</v>
      </c>
      <c r="H400" s="51">
        <v>0</v>
      </c>
      <c r="I400" s="51">
        <v>20</v>
      </c>
      <c r="J400" s="51">
        <v>76</v>
      </c>
      <c r="K400" s="52" t="s">
        <v>132</v>
      </c>
      <c r="L400" s="51"/>
    </row>
    <row r="401" spans="1:12" ht="15" x14ac:dyDescent="0.25">
      <c r="A401" s="25"/>
      <c r="B401" s="16"/>
      <c r="C401" s="11"/>
      <c r="D401" s="7" t="s">
        <v>32</v>
      </c>
      <c r="E401" s="100" t="s">
        <v>102</v>
      </c>
      <c r="F401" s="51">
        <v>40</v>
      </c>
      <c r="G401" s="51">
        <v>3.5</v>
      </c>
      <c r="H401" s="51">
        <v>0.5</v>
      </c>
      <c r="I401" s="51">
        <v>24.15</v>
      </c>
      <c r="J401" s="51">
        <v>93.5</v>
      </c>
      <c r="K401" s="52" t="s">
        <v>60</v>
      </c>
      <c r="L401" s="51"/>
    </row>
    <row r="402" spans="1:12" ht="15" x14ac:dyDescent="0.25">
      <c r="A402" s="25"/>
      <c r="B402" s="16"/>
      <c r="C402" s="11"/>
      <c r="D402" s="7" t="s">
        <v>33</v>
      </c>
      <c r="E402" s="100" t="s">
        <v>103</v>
      </c>
      <c r="F402" s="51">
        <v>40</v>
      </c>
      <c r="G402" s="51">
        <v>20.010000000000002</v>
      </c>
      <c r="H402" s="51">
        <v>0.26</v>
      </c>
      <c r="I402" s="51">
        <v>1.04</v>
      </c>
      <c r="J402" s="51">
        <v>65.099999999999994</v>
      </c>
      <c r="K402" s="52" t="s">
        <v>60</v>
      </c>
      <c r="L402" s="51"/>
    </row>
    <row r="403" spans="1:12" ht="15" x14ac:dyDescent="0.25">
      <c r="A403" s="25"/>
      <c r="B403" s="16"/>
      <c r="C403" s="11"/>
      <c r="D403" s="6" t="s">
        <v>120</v>
      </c>
      <c r="E403" s="122" t="s">
        <v>124</v>
      </c>
      <c r="F403" s="51">
        <v>20</v>
      </c>
      <c r="G403" s="51">
        <v>3.76</v>
      </c>
      <c r="H403" s="51">
        <v>3.48</v>
      </c>
      <c r="I403" s="51">
        <v>0.76</v>
      </c>
      <c r="J403" s="51">
        <v>45.2</v>
      </c>
      <c r="K403" s="52" t="s">
        <v>133</v>
      </c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860</v>
      </c>
      <c r="G405" s="21">
        <f t="shared" ref="G405" si="294">SUM(G396:G404)</f>
        <v>66.13000000000001</v>
      </c>
      <c r="H405" s="21">
        <f t="shared" ref="H405" si="295">SUM(H396:H404)</f>
        <v>28.34</v>
      </c>
      <c r="I405" s="21">
        <f t="shared" ref="I405" si="296">SUM(I396:I404)</f>
        <v>67.06</v>
      </c>
      <c r="J405" s="21">
        <f t="shared" ref="J405" si="297">SUM(J396:J404)</f>
        <v>826.80000000000007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134</v>
      </c>
      <c r="F406" s="51">
        <v>50</v>
      </c>
      <c r="G406" s="51">
        <v>1.8</v>
      </c>
      <c r="H406" s="51">
        <v>6.5</v>
      </c>
      <c r="I406" s="51">
        <v>34</v>
      </c>
      <c r="J406" s="51">
        <v>200</v>
      </c>
      <c r="K406" s="52" t="s">
        <v>55</v>
      </c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106</v>
      </c>
      <c r="F407" s="51">
        <v>200</v>
      </c>
      <c r="G407" s="51">
        <v>1</v>
      </c>
      <c r="H407" s="51">
        <v>0</v>
      </c>
      <c r="I407" s="51">
        <v>25.4</v>
      </c>
      <c r="J407" s="51">
        <v>92</v>
      </c>
      <c r="K407" s="52" t="s">
        <v>55</v>
      </c>
      <c r="L407" s="51"/>
    </row>
    <row r="408" spans="1:12" ht="15" x14ac:dyDescent="0.25">
      <c r="A408" s="25"/>
      <c r="B408" s="16"/>
      <c r="C408" s="11"/>
      <c r="D408" s="6" t="s">
        <v>73</v>
      </c>
      <c r="E408" s="50" t="s">
        <v>135</v>
      </c>
      <c r="F408" s="51">
        <v>180</v>
      </c>
      <c r="G408" s="51">
        <v>0.3</v>
      </c>
      <c r="H408" s="51">
        <v>0.3</v>
      </c>
      <c r="I408" s="51">
        <v>6.75</v>
      </c>
      <c r="J408" s="51">
        <v>33.299999999999997</v>
      </c>
      <c r="K408" s="52" t="s">
        <v>55</v>
      </c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430</v>
      </c>
      <c r="G410" s="21">
        <f t="shared" ref="G410" si="299">SUM(G406:G409)</f>
        <v>3.0999999999999996</v>
      </c>
      <c r="H410" s="21">
        <f t="shared" ref="H410" si="300">SUM(H406:H409)</f>
        <v>6.8</v>
      </c>
      <c r="I410" s="21">
        <f t="shared" ref="I410" si="301">SUM(I406:I409)</f>
        <v>66.150000000000006</v>
      </c>
      <c r="J410" s="21">
        <f t="shared" ref="J410" si="302">SUM(J406:J409)</f>
        <v>325.3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136</v>
      </c>
      <c r="F411" s="51">
        <v>170</v>
      </c>
      <c r="G411" s="51">
        <v>12.1</v>
      </c>
      <c r="H411" s="51">
        <v>9.1999999999999993</v>
      </c>
      <c r="I411" s="51">
        <v>36.799999999999997</v>
      </c>
      <c r="J411" s="51">
        <v>443.7</v>
      </c>
      <c r="K411" s="52" t="s">
        <v>137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138</v>
      </c>
      <c r="F413" s="51">
        <v>200</v>
      </c>
      <c r="G413" s="51">
        <v>0.1</v>
      </c>
      <c r="H413" s="51">
        <v>0.03</v>
      </c>
      <c r="I413" s="51">
        <v>9.9</v>
      </c>
      <c r="J413" s="51">
        <v>35</v>
      </c>
      <c r="K413" s="52" t="s">
        <v>139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140</v>
      </c>
      <c r="F414" s="51">
        <v>40</v>
      </c>
      <c r="G414" s="51">
        <v>3.5</v>
      </c>
      <c r="H414" s="51">
        <v>0.5</v>
      </c>
      <c r="I414" s="51">
        <v>24.15</v>
      </c>
      <c r="J414" s="51">
        <v>93.5</v>
      </c>
      <c r="K414" s="52" t="s">
        <v>55</v>
      </c>
      <c r="L414" s="51"/>
    </row>
    <row r="415" spans="1:12" ht="15" x14ac:dyDescent="0.25">
      <c r="A415" s="25"/>
      <c r="B415" s="16"/>
      <c r="C415" s="11"/>
      <c r="D415" s="6" t="s">
        <v>23</v>
      </c>
      <c r="E415" s="50" t="s">
        <v>103</v>
      </c>
      <c r="F415" s="51">
        <v>40</v>
      </c>
      <c r="G415" s="51">
        <v>2.2999999999999998</v>
      </c>
      <c r="H415" s="51">
        <v>0.3</v>
      </c>
      <c r="I415" s="51">
        <v>14.8</v>
      </c>
      <c r="J415" s="51">
        <v>74.400000000000006</v>
      </c>
      <c r="K415" s="52" t="s">
        <v>55</v>
      </c>
      <c r="L415" s="51"/>
    </row>
    <row r="416" spans="1:12" ht="15" x14ac:dyDescent="0.25">
      <c r="A416" s="25"/>
      <c r="B416" s="16"/>
      <c r="C416" s="11"/>
      <c r="D416" s="6" t="s">
        <v>27</v>
      </c>
      <c r="E416" s="50" t="s">
        <v>141</v>
      </c>
      <c r="F416" s="51">
        <v>100</v>
      </c>
      <c r="G416" s="51">
        <v>0.9</v>
      </c>
      <c r="H416" s="51">
        <v>3.4</v>
      </c>
      <c r="I416" s="51">
        <v>8.4</v>
      </c>
      <c r="J416" s="51">
        <v>67</v>
      </c>
      <c r="K416" s="52" t="s">
        <v>142</v>
      </c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550</v>
      </c>
      <c r="G417" s="21">
        <f t="shared" ref="G417" si="304">SUM(G411:G416)</f>
        <v>18.899999999999999</v>
      </c>
      <c r="H417" s="21">
        <f t="shared" ref="H417" si="305">SUM(H411:H416)</f>
        <v>13.43</v>
      </c>
      <c r="I417" s="21">
        <f t="shared" ref="I417" si="306">SUM(I411:I416)</f>
        <v>94.05</v>
      </c>
      <c r="J417" s="21">
        <f t="shared" ref="J417" si="307">SUM(J411:J416)</f>
        <v>713.6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145" t="s">
        <v>4</v>
      </c>
      <c r="D425" s="146"/>
      <c r="E425" s="33"/>
      <c r="F425" s="34">
        <f>F391+F395+F405+F410+F417+F424</f>
        <v>2615</v>
      </c>
      <c r="G425" s="34">
        <f t="shared" ref="G425" si="314">G391+G395+G405+G410+G417+G424</f>
        <v>118.00999999999999</v>
      </c>
      <c r="H425" s="34">
        <f t="shared" ref="H425" si="315">H391+H395+H405+H410+H417+H424</f>
        <v>81.87</v>
      </c>
      <c r="I425" s="34">
        <f t="shared" ref="I425" si="316">I391+I395+I405+I410+I417+I424</f>
        <v>341.94</v>
      </c>
      <c r="J425" s="34">
        <f t="shared" ref="J425" si="317">J391+J395+J405+J410+J417+J424</f>
        <v>2573.7000000000003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143</v>
      </c>
      <c r="F426" s="48">
        <v>185</v>
      </c>
      <c r="G426" s="48">
        <v>3.84</v>
      </c>
      <c r="H426" s="48">
        <v>4.8</v>
      </c>
      <c r="I426" s="48">
        <v>19.2</v>
      </c>
      <c r="J426" s="48">
        <v>110</v>
      </c>
      <c r="K426" s="49" t="s">
        <v>144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145</v>
      </c>
      <c r="F428" s="51">
        <v>200</v>
      </c>
      <c r="G428" s="51">
        <v>3.3</v>
      </c>
      <c r="H428" s="51">
        <v>2.5</v>
      </c>
      <c r="I428" s="51">
        <v>13.7</v>
      </c>
      <c r="J428" s="51">
        <v>88</v>
      </c>
      <c r="K428" s="52" t="s">
        <v>146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147</v>
      </c>
      <c r="F429" s="51">
        <v>50</v>
      </c>
      <c r="G429" s="51">
        <v>2.77</v>
      </c>
      <c r="H429" s="51">
        <v>5.8</v>
      </c>
      <c r="I429" s="51">
        <v>23.2</v>
      </c>
      <c r="J429" s="51">
        <v>120</v>
      </c>
      <c r="K429" s="144">
        <v>45536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148</v>
      </c>
      <c r="F431" s="51">
        <v>70</v>
      </c>
      <c r="G431" s="51">
        <v>7.9</v>
      </c>
      <c r="H431" s="51">
        <v>7.2</v>
      </c>
      <c r="I431" s="51">
        <v>27.5</v>
      </c>
      <c r="J431" s="51">
        <v>158</v>
      </c>
      <c r="K431" s="144">
        <v>45540</v>
      </c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505</v>
      </c>
      <c r="G433" s="21">
        <f t="shared" ref="G433" si="319">SUM(G426:G432)</f>
        <v>17.810000000000002</v>
      </c>
      <c r="H433" s="21">
        <f t="shared" ref="H433" si="320">SUM(H426:H432)</f>
        <v>20.3</v>
      </c>
      <c r="I433" s="21">
        <f t="shared" ref="I433" si="321">SUM(I426:I432)</f>
        <v>83.6</v>
      </c>
      <c r="J433" s="21">
        <f t="shared" ref="J433" si="322">SUM(J426:J432)</f>
        <v>476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150</v>
      </c>
      <c r="F434" s="51">
        <v>40</v>
      </c>
      <c r="G434" s="51">
        <v>1.23</v>
      </c>
      <c r="H434" s="51">
        <v>1.2</v>
      </c>
      <c r="I434" s="51">
        <v>4.8</v>
      </c>
      <c r="J434" s="51">
        <v>104.3</v>
      </c>
      <c r="K434" s="52" t="s">
        <v>55</v>
      </c>
      <c r="L434" s="51"/>
    </row>
    <row r="435" spans="1:12" ht="15" x14ac:dyDescent="0.25">
      <c r="A435" s="25"/>
      <c r="B435" s="16"/>
      <c r="C435" s="11"/>
      <c r="D435" s="6" t="s">
        <v>31</v>
      </c>
      <c r="E435" s="50" t="s">
        <v>138</v>
      </c>
      <c r="F435" s="51">
        <v>200</v>
      </c>
      <c r="G435" s="51">
        <v>0.1</v>
      </c>
      <c r="H435" s="51">
        <v>0.03</v>
      </c>
      <c r="I435" s="51">
        <v>9.9</v>
      </c>
      <c r="J435" s="51">
        <v>35</v>
      </c>
      <c r="K435" s="52" t="s">
        <v>139</v>
      </c>
      <c r="L435" s="51"/>
    </row>
    <row r="436" spans="1:12" ht="15" x14ac:dyDescent="0.25">
      <c r="A436" s="25"/>
      <c r="B436" s="16"/>
      <c r="C436" s="11"/>
      <c r="D436" s="6" t="s">
        <v>234</v>
      </c>
      <c r="E436" s="50" t="s">
        <v>127</v>
      </c>
      <c r="F436" s="51">
        <v>200</v>
      </c>
      <c r="G436" s="51">
        <v>5.8</v>
      </c>
      <c r="H436" s="51">
        <v>5</v>
      </c>
      <c r="I436" s="51">
        <v>8</v>
      </c>
      <c r="J436" s="51">
        <v>100</v>
      </c>
      <c r="K436" s="52" t="s">
        <v>55</v>
      </c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440</v>
      </c>
      <c r="G437" s="21">
        <f t="shared" ref="G437" si="323">SUM(G434:G436)</f>
        <v>7.13</v>
      </c>
      <c r="H437" s="21">
        <f t="shared" ref="H437" si="324">SUM(H434:H436)</f>
        <v>6.23</v>
      </c>
      <c r="I437" s="21">
        <f t="shared" ref="I437" si="325">SUM(I434:I436)</f>
        <v>22.7</v>
      </c>
      <c r="J437" s="21">
        <f t="shared" ref="J437" si="326">SUM(J434:J436)</f>
        <v>239.3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151</v>
      </c>
      <c r="F438" s="51">
        <v>100</v>
      </c>
      <c r="G438" s="51">
        <v>4.32</v>
      </c>
      <c r="H438" s="51">
        <v>9.1999999999999993</v>
      </c>
      <c r="I438" s="51">
        <v>15.3</v>
      </c>
      <c r="J438" s="51">
        <v>95.2</v>
      </c>
      <c r="K438" s="52" t="s">
        <v>152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153</v>
      </c>
      <c r="F439" s="51">
        <v>250</v>
      </c>
      <c r="G439" s="51">
        <v>2.6</v>
      </c>
      <c r="H439" s="51">
        <v>2.5</v>
      </c>
      <c r="I439" s="51">
        <v>18.8</v>
      </c>
      <c r="J439" s="51">
        <v>111.7</v>
      </c>
      <c r="K439" s="52" t="s">
        <v>154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155</v>
      </c>
      <c r="F440" s="51">
        <v>200</v>
      </c>
      <c r="G440" s="51">
        <v>12.3</v>
      </c>
      <c r="H440" s="51">
        <v>9</v>
      </c>
      <c r="I440" s="51">
        <v>18</v>
      </c>
      <c r="J440" s="51">
        <v>347</v>
      </c>
      <c r="K440" s="52" t="s">
        <v>156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159</v>
      </c>
      <c r="F442" s="51">
        <v>200</v>
      </c>
      <c r="G442" s="51">
        <v>0.3</v>
      </c>
      <c r="H442" s="51">
        <v>0.2</v>
      </c>
      <c r="I442" s="51">
        <v>25.1</v>
      </c>
      <c r="J442" s="51">
        <v>101</v>
      </c>
      <c r="K442" s="52" t="s">
        <v>65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157</v>
      </c>
      <c r="F443" s="51">
        <v>40</v>
      </c>
      <c r="G443" s="51">
        <v>3.5</v>
      </c>
      <c r="H443" s="51">
        <v>0.5</v>
      </c>
      <c r="I443" s="51">
        <v>24.15</v>
      </c>
      <c r="J443" s="51">
        <v>93.5</v>
      </c>
      <c r="K443" s="52" t="s">
        <v>55</v>
      </c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158</v>
      </c>
      <c r="F444" s="51">
        <v>40</v>
      </c>
      <c r="G444" s="51">
        <v>2.2999999999999998</v>
      </c>
      <c r="H444" s="51">
        <v>0.3</v>
      </c>
      <c r="I444" s="51">
        <v>14.8</v>
      </c>
      <c r="J444" s="51">
        <v>74.400000000000006</v>
      </c>
      <c r="K444" s="52" t="s">
        <v>55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830</v>
      </c>
      <c r="G447" s="21">
        <f t="shared" ref="G447" si="328">SUM(G438:G446)</f>
        <v>25.32</v>
      </c>
      <c r="H447" s="21">
        <f t="shared" ref="H447" si="329">SUM(H438:H446)</f>
        <v>21.7</v>
      </c>
      <c r="I447" s="21">
        <f t="shared" ref="I447" si="330">SUM(I438:I446)</f>
        <v>116.14999999999999</v>
      </c>
      <c r="J447" s="21">
        <f t="shared" ref="J447" si="331">SUM(J438:J446)</f>
        <v>822.8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106</v>
      </c>
      <c r="F449" s="51">
        <v>200</v>
      </c>
      <c r="G449" s="51">
        <v>1</v>
      </c>
      <c r="H449" s="51">
        <v>0</v>
      </c>
      <c r="I449" s="51">
        <v>25.4</v>
      </c>
      <c r="J449" s="51">
        <v>92</v>
      </c>
      <c r="K449" s="52" t="s">
        <v>55</v>
      </c>
      <c r="L449" s="51"/>
    </row>
    <row r="450" spans="1:12" ht="15" x14ac:dyDescent="0.25">
      <c r="A450" s="25"/>
      <c r="B450" s="16"/>
      <c r="C450" s="11"/>
      <c r="D450" s="6" t="s">
        <v>73</v>
      </c>
      <c r="E450" s="50" t="s">
        <v>160</v>
      </c>
      <c r="F450" s="51">
        <v>200</v>
      </c>
      <c r="G450" s="51">
        <v>0.3</v>
      </c>
      <c r="H450" s="51">
        <v>0.23</v>
      </c>
      <c r="I450" s="51">
        <v>7.35</v>
      </c>
      <c r="J450" s="51">
        <v>34.130000000000003</v>
      </c>
      <c r="K450" s="52" t="s">
        <v>55</v>
      </c>
      <c r="L450" s="51"/>
    </row>
    <row r="451" spans="1:12" ht="15" x14ac:dyDescent="0.25">
      <c r="A451" s="25"/>
      <c r="B451" s="16"/>
      <c r="C451" s="11"/>
      <c r="D451" s="6" t="s">
        <v>235</v>
      </c>
      <c r="E451" s="50" t="s">
        <v>162</v>
      </c>
      <c r="F451" s="51">
        <v>35</v>
      </c>
      <c r="G451" s="51">
        <v>0.04</v>
      </c>
      <c r="H451" s="51">
        <v>1.1000000000000001</v>
      </c>
      <c r="I451" s="51">
        <v>4.4000000000000004</v>
      </c>
      <c r="J451" s="51">
        <v>112</v>
      </c>
      <c r="K451" s="52" t="s">
        <v>55</v>
      </c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435</v>
      </c>
      <c r="G452" s="21">
        <f t="shared" ref="G452" si="333">SUM(G448:G451)</f>
        <v>1.34</v>
      </c>
      <c r="H452" s="21">
        <f t="shared" ref="H452" si="334">SUM(H448:H451)</f>
        <v>1.33</v>
      </c>
      <c r="I452" s="21">
        <f t="shared" ref="I452" si="335">SUM(I448:I451)</f>
        <v>37.15</v>
      </c>
      <c r="J452" s="21">
        <f t="shared" ref="J452" si="336">SUM(J448:J451)</f>
        <v>238.13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163</v>
      </c>
      <c r="F453" s="51">
        <v>90</v>
      </c>
      <c r="G453" s="51">
        <v>18</v>
      </c>
      <c r="H453" s="51">
        <v>12.9</v>
      </c>
      <c r="I453" s="51">
        <v>0.5</v>
      </c>
      <c r="J453" s="51">
        <v>189.9</v>
      </c>
      <c r="K453" s="52">
        <v>124.146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164</v>
      </c>
      <c r="F454" s="51">
        <v>180</v>
      </c>
      <c r="G454" s="51">
        <v>12.6</v>
      </c>
      <c r="H454" s="51">
        <v>7.8</v>
      </c>
      <c r="I454" s="51">
        <v>52.1</v>
      </c>
      <c r="J454" s="51">
        <v>267.8</v>
      </c>
      <c r="K454" s="52" t="s">
        <v>165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138</v>
      </c>
      <c r="F455" s="51">
        <v>200</v>
      </c>
      <c r="G455" s="51">
        <v>0.1</v>
      </c>
      <c r="H455" s="51">
        <v>0.03</v>
      </c>
      <c r="I455" s="51">
        <v>9.9</v>
      </c>
      <c r="J455" s="51">
        <v>35</v>
      </c>
      <c r="K455" s="52" t="s">
        <v>139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157</v>
      </c>
      <c r="F456" s="51">
        <v>40</v>
      </c>
      <c r="G456" s="51">
        <v>3.5</v>
      </c>
      <c r="H456" s="51">
        <v>0.5</v>
      </c>
      <c r="I456" s="51">
        <v>24.15</v>
      </c>
      <c r="J456" s="51">
        <v>93.5</v>
      </c>
      <c r="K456" s="52" t="s">
        <v>55</v>
      </c>
      <c r="L456" s="51"/>
    </row>
    <row r="457" spans="1:12" ht="15" x14ac:dyDescent="0.25">
      <c r="A457" s="25"/>
      <c r="B457" s="16"/>
      <c r="C457" s="11"/>
      <c r="D457" s="6" t="s">
        <v>27</v>
      </c>
      <c r="E457" s="50" t="s">
        <v>166</v>
      </c>
      <c r="F457" s="51">
        <v>80</v>
      </c>
      <c r="G457" s="51">
        <v>1.1000000000000001</v>
      </c>
      <c r="H457" s="51">
        <v>3.9</v>
      </c>
      <c r="I457" s="51">
        <v>15.6</v>
      </c>
      <c r="J457" s="51">
        <v>122.8</v>
      </c>
      <c r="K457" s="52" t="s">
        <v>167</v>
      </c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590</v>
      </c>
      <c r="G459" s="21">
        <f t="shared" ref="G459" si="338">SUM(G453:G458)</f>
        <v>35.300000000000004</v>
      </c>
      <c r="H459" s="21">
        <f t="shared" ref="H459" si="339">SUM(H453:H458)</f>
        <v>25.13</v>
      </c>
      <c r="I459" s="21">
        <f t="shared" ref="I459" si="340">SUM(I453:I458)</f>
        <v>102.25</v>
      </c>
      <c r="J459" s="21">
        <f t="shared" ref="J459" si="341">SUM(J453:J458)</f>
        <v>709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145" t="s">
        <v>4</v>
      </c>
      <c r="D467" s="146"/>
      <c r="E467" s="33"/>
      <c r="F467" s="34">
        <f>F433+F437+F447+F452+F459+F466</f>
        <v>2800</v>
      </c>
      <c r="G467" s="34">
        <f t="shared" ref="G467" si="348">G433+G437+G447+G452+G459+G466</f>
        <v>86.9</v>
      </c>
      <c r="H467" s="34">
        <f t="shared" ref="H467" si="349">H433+H437+H447+H452+H459+H466</f>
        <v>74.69</v>
      </c>
      <c r="I467" s="34">
        <f t="shared" ref="I467" si="350">I433+I437+I447+I452+I459+I466</f>
        <v>361.84999999999997</v>
      </c>
      <c r="J467" s="34">
        <f t="shared" ref="J467" si="351">J433+J437+J447+J452+J459+J466</f>
        <v>2485.23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168</v>
      </c>
      <c r="F468" s="48">
        <v>185</v>
      </c>
      <c r="G468" s="48">
        <v>10.6</v>
      </c>
      <c r="H468" s="48">
        <v>15.6</v>
      </c>
      <c r="I468" s="48">
        <v>1.8</v>
      </c>
      <c r="J468" s="48">
        <v>271</v>
      </c>
      <c r="K468" s="49" t="s">
        <v>169</v>
      </c>
      <c r="L468" s="48"/>
    </row>
    <row r="469" spans="1:12" ht="15" x14ac:dyDescent="0.25">
      <c r="A469" s="25"/>
      <c r="B469" s="16"/>
      <c r="C469" s="11"/>
      <c r="D469" s="6" t="s">
        <v>27</v>
      </c>
      <c r="E469" s="50" t="s">
        <v>114</v>
      </c>
      <c r="F469" s="51">
        <v>75</v>
      </c>
      <c r="G469" s="51">
        <v>2.4</v>
      </c>
      <c r="H469" s="51">
        <v>7.5</v>
      </c>
      <c r="I469" s="51">
        <v>36.9</v>
      </c>
      <c r="J469" s="51">
        <v>131</v>
      </c>
      <c r="K469" s="144" t="s">
        <v>171</v>
      </c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170</v>
      </c>
      <c r="F470" s="51">
        <v>200</v>
      </c>
      <c r="G470" s="51">
        <v>1.6</v>
      </c>
      <c r="H470" s="51">
        <v>1.8</v>
      </c>
      <c r="I470" s="51">
        <v>7.2</v>
      </c>
      <c r="J470" s="51">
        <v>69</v>
      </c>
      <c r="K470" s="52" t="s">
        <v>82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161</v>
      </c>
      <c r="E473" s="50" t="s">
        <v>172</v>
      </c>
      <c r="F473" s="51">
        <v>50</v>
      </c>
      <c r="G473" s="51">
        <v>2.1</v>
      </c>
      <c r="H473" s="51">
        <v>4.5</v>
      </c>
      <c r="I473" s="51">
        <v>9</v>
      </c>
      <c r="J473" s="51">
        <v>111.7</v>
      </c>
      <c r="K473" s="52" t="s">
        <v>55</v>
      </c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510</v>
      </c>
      <c r="G475" s="21">
        <f t="shared" ref="G475" si="353">SUM(G468:G474)</f>
        <v>16.7</v>
      </c>
      <c r="H475" s="21">
        <f t="shared" ref="H475" si="354">SUM(H468:H474)</f>
        <v>29.400000000000002</v>
      </c>
      <c r="I475" s="21">
        <f t="shared" ref="I475" si="355">SUM(I468:I474)</f>
        <v>54.9</v>
      </c>
      <c r="J475" s="21">
        <f t="shared" ref="J475" si="356">SUM(J468:J474)</f>
        <v>582.70000000000005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 t="s">
        <v>38</v>
      </c>
      <c r="E477" s="50" t="s">
        <v>127</v>
      </c>
      <c r="F477" s="51">
        <v>200</v>
      </c>
      <c r="G477" s="51">
        <v>5.8</v>
      </c>
      <c r="H477" s="51">
        <v>5</v>
      </c>
      <c r="I477" s="51">
        <v>8</v>
      </c>
      <c r="J477" s="51">
        <v>100</v>
      </c>
      <c r="K477" s="52" t="s">
        <v>55</v>
      </c>
      <c r="L477" s="51"/>
    </row>
    <row r="478" spans="1:12" ht="15" x14ac:dyDescent="0.25">
      <c r="A478" s="25"/>
      <c r="B478" s="16"/>
      <c r="C478" s="11"/>
      <c r="D478" s="6" t="s">
        <v>173</v>
      </c>
      <c r="E478" s="50" t="s">
        <v>174</v>
      </c>
      <c r="F478" s="51">
        <v>50</v>
      </c>
      <c r="G478" s="51">
        <v>1</v>
      </c>
      <c r="H478" s="51">
        <v>5.3</v>
      </c>
      <c r="I478" s="51">
        <v>0.8</v>
      </c>
      <c r="J478" s="51">
        <v>135</v>
      </c>
      <c r="K478" s="52" t="s">
        <v>55</v>
      </c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 t="shared" ref="G479" si="358">SUM(G476:G478)</f>
        <v>6.8</v>
      </c>
      <c r="H479" s="21">
        <f t="shared" ref="H479" si="359">SUM(H476:H478)</f>
        <v>10.3</v>
      </c>
      <c r="I479" s="21">
        <f t="shared" ref="I479" si="360">SUM(I476:I478)</f>
        <v>8.8000000000000007</v>
      </c>
      <c r="J479" s="21">
        <f t="shared" ref="J479" si="361">SUM(J476:J478)</f>
        <v>235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175</v>
      </c>
      <c r="F480" s="51">
        <v>90</v>
      </c>
      <c r="G480" s="51">
        <v>4.7</v>
      </c>
      <c r="H480" s="51">
        <v>11.1</v>
      </c>
      <c r="I480" s="51">
        <v>1.5</v>
      </c>
      <c r="J480" s="51">
        <v>124</v>
      </c>
      <c r="K480" s="52" t="s">
        <v>176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177</v>
      </c>
      <c r="F481" s="51">
        <v>250</v>
      </c>
      <c r="G481" s="51">
        <v>2</v>
      </c>
      <c r="H481" s="51">
        <v>3</v>
      </c>
      <c r="I481" s="51">
        <v>12</v>
      </c>
      <c r="J481" s="51">
        <v>93.3</v>
      </c>
      <c r="K481" s="52" t="s">
        <v>178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179</v>
      </c>
      <c r="F482" s="51">
        <v>150</v>
      </c>
      <c r="G482" s="51">
        <v>10.199999999999999</v>
      </c>
      <c r="H482" s="51">
        <v>5.6</v>
      </c>
      <c r="I482" s="51">
        <v>22.7</v>
      </c>
      <c r="J482" s="51">
        <v>325</v>
      </c>
      <c r="K482" s="52" t="s">
        <v>180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181</v>
      </c>
      <c r="F484" s="51">
        <v>200</v>
      </c>
      <c r="G484" s="51">
        <v>0</v>
      </c>
      <c r="H484" s="51">
        <v>0</v>
      </c>
      <c r="I484" s="51">
        <v>20</v>
      </c>
      <c r="J484" s="51">
        <v>76</v>
      </c>
      <c r="K484" s="52">
        <v>291.31799999999998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158</v>
      </c>
      <c r="F486" s="51">
        <v>40</v>
      </c>
      <c r="G486" s="51">
        <v>2.2999999999999998</v>
      </c>
      <c r="H486" s="51">
        <v>0.3</v>
      </c>
      <c r="I486" s="51">
        <v>14.8</v>
      </c>
      <c r="J486" s="51">
        <v>74.400000000000006</v>
      </c>
      <c r="K486" s="52" t="s">
        <v>55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730</v>
      </c>
      <c r="G489" s="21">
        <f t="shared" ref="G489" si="363">SUM(G480:G488)</f>
        <v>19.2</v>
      </c>
      <c r="H489" s="21">
        <f t="shared" ref="H489" si="364">SUM(H480:H488)</f>
        <v>20</v>
      </c>
      <c r="I489" s="21">
        <f t="shared" ref="I489" si="365">SUM(I480:I488)</f>
        <v>71</v>
      </c>
      <c r="J489" s="21">
        <f t="shared" ref="J489" si="366">SUM(J480:J488)</f>
        <v>692.69999999999993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 t="s">
        <v>73</v>
      </c>
      <c r="E492" s="50" t="s">
        <v>182</v>
      </c>
      <c r="F492" s="51">
        <v>300</v>
      </c>
      <c r="G492" s="51">
        <v>4.5</v>
      </c>
      <c r="H492" s="51">
        <v>1.5</v>
      </c>
      <c r="I492" s="51">
        <v>63</v>
      </c>
      <c r="J492" s="51">
        <v>288</v>
      </c>
      <c r="K492" s="52" t="s">
        <v>55</v>
      </c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68">SUM(G490:G493)</f>
        <v>4.5</v>
      </c>
      <c r="H494" s="21">
        <f t="shared" ref="H494" si="369">SUM(H490:H493)</f>
        <v>1.5</v>
      </c>
      <c r="I494" s="21">
        <f t="shared" ref="I494" si="370">SUM(I490:I493)</f>
        <v>63</v>
      </c>
      <c r="J494" s="21">
        <f t="shared" ref="J494" si="371">SUM(J490:J493)</f>
        <v>288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185</v>
      </c>
      <c r="F495" s="51">
        <v>90</v>
      </c>
      <c r="G495" s="51">
        <v>22.5</v>
      </c>
      <c r="H495" s="51">
        <v>13.5</v>
      </c>
      <c r="I495" s="51">
        <v>9</v>
      </c>
      <c r="J495" s="51">
        <v>252</v>
      </c>
      <c r="K495" s="52" t="s">
        <v>81</v>
      </c>
      <c r="L495" s="51"/>
    </row>
    <row r="496" spans="1:12" ht="15" x14ac:dyDescent="0.25">
      <c r="A496" s="25"/>
      <c r="B496" s="16"/>
      <c r="C496" s="11"/>
      <c r="D496" s="7" t="s">
        <v>30</v>
      </c>
      <c r="E496" s="50" t="s">
        <v>186</v>
      </c>
      <c r="F496" s="51">
        <v>180</v>
      </c>
      <c r="G496" s="51">
        <v>6.6</v>
      </c>
      <c r="H496" s="51">
        <v>5</v>
      </c>
      <c r="I496" s="51">
        <v>40</v>
      </c>
      <c r="J496" s="51">
        <v>235</v>
      </c>
      <c r="K496" s="52" t="s">
        <v>187</v>
      </c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138</v>
      </c>
      <c r="F497" s="51">
        <v>200</v>
      </c>
      <c r="G497" s="51">
        <v>0.1</v>
      </c>
      <c r="H497" s="51">
        <v>0.03</v>
      </c>
      <c r="I497" s="51">
        <v>9.9</v>
      </c>
      <c r="J497" s="51">
        <v>35</v>
      </c>
      <c r="K497" s="52" t="s">
        <v>139</v>
      </c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157</v>
      </c>
      <c r="F498" s="51">
        <v>40</v>
      </c>
      <c r="G498" s="51">
        <v>3.5</v>
      </c>
      <c r="H498" s="51">
        <v>0.5</v>
      </c>
      <c r="I498" s="51">
        <v>24.15</v>
      </c>
      <c r="J498" s="51">
        <v>93.5</v>
      </c>
      <c r="K498" s="52" t="s">
        <v>55</v>
      </c>
      <c r="L498" s="51"/>
    </row>
    <row r="499" spans="1:12" ht="15" x14ac:dyDescent="0.25">
      <c r="A499" s="25"/>
      <c r="B499" s="16"/>
      <c r="C499" s="11"/>
      <c r="D499" s="6" t="s">
        <v>27</v>
      </c>
      <c r="E499" s="50" t="s">
        <v>183</v>
      </c>
      <c r="F499" s="51">
        <v>100</v>
      </c>
      <c r="G499" s="51">
        <v>1.3</v>
      </c>
      <c r="H499" s="51">
        <v>2.2999999999999998</v>
      </c>
      <c r="I499" s="51">
        <v>7.3</v>
      </c>
      <c r="J499" s="51">
        <v>55</v>
      </c>
      <c r="K499" s="52" t="s">
        <v>184</v>
      </c>
      <c r="L499" s="51"/>
    </row>
    <row r="500" spans="1:12" ht="15" x14ac:dyDescent="0.25">
      <c r="A500" s="25"/>
      <c r="B500" s="16"/>
      <c r="C500" s="11"/>
      <c r="D500" s="6" t="s">
        <v>23</v>
      </c>
      <c r="E500" s="50" t="s">
        <v>158</v>
      </c>
      <c r="F500" s="51">
        <v>40</v>
      </c>
      <c r="G500" s="51">
        <v>2.2999999999999998</v>
      </c>
      <c r="H500" s="51">
        <v>0.3</v>
      </c>
      <c r="I500" s="51">
        <v>14.8</v>
      </c>
      <c r="J500" s="51">
        <v>74.400000000000006</v>
      </c>
      <c r="K500" s="52" t="s">
        <v>55</v>
      </c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650</v>
      </c>
      <c r="G501" s="21">
        <f t="shared" ref="G501" si="373">SUM(G495:G500)</f>
        <v>36.299999999999997</v>
      </c>
      <c r="H501" s="21">
        <f t="shared" ref="H501" si="374">SUM(H495:H500)</f>
        <v>21.630000000000003</v>
      </c>
      <c r="I501" s="21">
        <f t="shared" ref="I501" si="375">SUM(I495:I500)</f>
        <v>105.14999999999999</v>
      </c>
      <c r="J501" s="21">
        <f t="shared" ref="J501" si="376">SUM(J495:J500)</f>
        <v>744.9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145" t="s">
        <v>4</v>
      </c>
      <c r="D509" s="146"/>
      <c r="E509" s="33"/>
      <c r="F509" s="34">
        <f>F475+F479+F489+F494+F501+F508</f>
        <v>2440</v>
      </c>
      <c r="G509" s="34">
        <f t="shared" ref="G509" si="383">G475+G479+G489+G494+G501+G508</f>
        <v>83.5</v>
      </c>
      <c r="H509" s="34">
        <f t="shared" ref="H509" si="384">H475+H479+H489+H494+H501+H508</f>
        <v>82.830000000000013</v>
      </c>
      <c r="I509" s="34">
        <f t="shared" ref="I509" si="385">I475+I479+I489+I494+I501+I508</f>
        <v>302.84999999999997</v>
      </c>
      <c r="J509" s="34">
        <f t="shared" ref="J509" si="386">J475+J479+J489+J494+J501+J508</f>
        <v>2543.3000000000002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188</v>
      </c>
      <c r="F510" s="48">
        <v>100</v>
      </c>
      <c r="G510" s="48">
        <v>12.3</v>
      </c>
      <c r="H510" s="48">
        <v>13.2</v>
      </c>
      <c r="I510" s="48">
        <v>23.4</v>
      </c>
      <c r="J510" s="48">
        <v>197.3</v>
      </c>
      <c r="K510" s="49" t="s">
        <v>189</v>
      </c>
      <c r="L510" s="48"/>
    </row>
    <row r="511" spans="1:12" ht="15" x14ac:dyDescent="0.25">
      <c r="A511" s="25"/>
      <c r="B511" s="16"/>
      <c r="C511" s="11"/>
      <c r="D511" s="6" t="s">
        <v>27</v>
      </c>
      <c r="E511" s="50" t="s">
        <v>90</v>
      </c>
      <c r="F511" s="51">
        <v>40</v>
      </c>
      <c r="G511" s="51">
        <v>5</v>
      </c>
      <c r="H511" s="51">
        <v>3</v>
      </c>
      <c r="I511" s="51">
        <v>14.5</v>
      </c>
      <c r="J511" s="51">
        <v>106</v>
      </c>
      <c r="K511" s="144">
        <v>45599</v>
      </c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89</v>
      </c>
      <c r="F512" s="51">
        <v>200</v>
      </c>
      <c r="G512" s="51">
        <v>2.9</v>
      </c>
      <c r="H512" s="51">
        <v>2.8</v>
      </c>
      <c r="I512" s="51">
        <v>14.9</v>
      </c>
      <c r="J512" s="51">
        <v>94</v>
      </c>
      <c r="K512" s="52" t="s">
        <v>190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 t="s">
        <v>21</v>
      </c>
      <c r="E515" s="50" t="s">
        <v>191</v>
      </c>
      <c r="F515" s="51">
        <v>200</v>
      </c>
      <c r="G515" s="51">
        <v>4.4000000000000004</v>
      </c>
      <c r="H515" s="51">
        <v>4.0999999999999996</v>
      </c>
      <c r="I515" s="51">
        <v>15.9</v>
      </c>
      <c r="J515" s="51">
        <v>82</v>
      </c>
      <c r="K515" s="52" t="s">
        <v>192</v>
      </c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540</v>
      </c>
      <c r="G517" s="21">
        <f t="shared" ref="G517" si="388">SUM(G510:G516)</f>
        <v>24.6</v>
      </c>
      <c r="H517" s="21">
        <f t="shared" ref="H517" si="389">SUM(H510:H516)</f>
        <v>23.1</v>
      </c>
      <c r="I517" s="21">
        <f t="shared" ref="I517" si="390">SUM(I510:I516)</f>
        <v>68.7</v>
      </c>
      <c r="J517" s="21">
        <f t="shared" ref="J517" si="391">SUM(J510:J516)</f>
        <v>479.3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172</v>
      </c>
      <c r="F518" s="51">
        <v>50</v>
      </c>
      <c r="G518" s="51">
        <v>2.1</v>
      </c>
      <c r="H518" s="51">
        <v>4.5</v>
      </c>
      <c r="I518" s="51">
        <v>9</v>
      </c>
      <c r="J518" s="51">
        <v>111.7</v>
      </c>
      <c r="K518" s="52" t="s">
        <v>55</v>
      </c>
      <c r="L518" s="51"/>
    </row>
    <row r="519" spans="1:12" ht="15" x14ac:dyDescent="0.25">
      <c r="A519" s="25"/>
      <c r="B519" s="16"/>
      <c r="C519" s="11"/>
      <c r="D519" s="6" t="s">
        <v>236</v>
      </c>
      <c r="E519" s="50" t="s">
        <v>127</v>
      </c>
      <c r="F519" s="51">
        <v>200</v>
      </c>
      <c r="G519" s="51">
        <v>5.8</v>
      </c>
      <c r="H519" s="51">
        <v>5</v>
      </c>
      <c r="I519" s="51">
        <v>8</v>
      </c>
      <c r="J519" s="51">
        <v>100</v>
      </c>
      <c r="K519" s="52" t="s">
        <v>55</v>
      </c>
      <c r="L519" s="51"/>
    </row>
    <row r="520" spans="1:12" ht="15" x14ac:dyDescent="0.25">
      <c r="A520" s="25"/>
      <c r="B520" s="16"/>
      <c r="C520" s="11"/>
      <c r="D520" s="6" t="s">
        <v>22</v>
      </c>
      <c r="E520" s="50" t="s">
        <v>138</v>
      </c>
      <c r="F520" s="51">
        <v>200</v>
      </c>
      <c r="G520" s="51">
        <v>0.1</v>
      </c>
      <c r="H520" s="51">
        <v>0.03</v>
      </c>
      <c r="I520" s="51">
        <v>9.9</v>
      </c>
      <c r="J520" s="51">
        <v>35</v>
      </c>
      <c r="K520" s="52" t="s">
        <v>193</v>
      </c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450</v>
      </c>
      <c r="G521" s="21">
        <f t="shared" ref="G521" si="392">SUM(G518:G520)</f>
        <v>8</v>
      </c>
      <c r="H521" s="21">
        <f t="shared" ref="H521" si="393">SUM(H518:H520)</f>
        <v>9.5299999999999994</v>
      </c>
      <c r="I521" s="21">
        <f t="shared" ref="I521" si="394">SUM(I518:I520)</f>
        <v>26.9</v>
      </c>
      <c r="J521" s="21">
        <f t="shared" ref="J521" si="395">SUM(J518:J520)</f>
        <v>246.7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194</v>
      </c>
      <c r="F522" s="51">
        <v>100</v>
      </c>
      <c r="G522" s="51">
        <v>1.3</v>
      </c>
      <c r="H522" s="51">
        <v>2.2999999999999998</v>
      </c>
      <c r="I522" s="51">
        <v>7.3</v>
      </c>
      <c r="J522" s="51">
        <v>5.5</v>
      </c>
      <c r="K522" s="52" t="s">
        <v>184</v>
      </c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195</v>
      </c>
      <c r="F523" s="51">
        <v>25</v>
      </c>
      <c r="G523" s="51">
        <v>2.1</v>
      </c>
      <c r="H523" s="51">
        <v>7</v>
      </c>
      <c r="I523" s="51">
        <v>10.1</v>
      </c>
      <c r="J523" s="51">
        <v>93.3</v>
      </c>
      <c r="K523" s="52" t="s">
        <v>196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197</v>
      </c>
      <c r="F524" s="51">
        <v>120</v>
      </c>
      <c r="G524" s="51">
        <v>12</v>
      </c>
      <c r="H524" s="51">
        <v>9.5</v>
      </c>
      <c r="I524" s="51">
        <v>1.7</v>
      </c>
      <c r="J524" s="51">
        <v>183</v>
      </c>
      <c r="K524" s="52" t="s">
        <v>198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186</v>
      </c>
      <c r="F525" s="51">
        <v>180</v>
      </c>
      <c r="G525" s="51">
        <v>6.6</v>
      </c>
      <c r="H525" s="51">
        <v>5</v>
      </c>
      <c r="I525" s="51">
        <v>40</v>
      </c>
      <c r="J525" s="51">
        <v>235</v>
      </c>
      <c r="K525" s="52" t="s">
        <v>187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138</v>
      </c>
      <c r="F526" s="51">
        <v>200</v>
      </c>
      <c r="G526" s="51">
        <v>0.1</v>
      </c>
      <c r="H526" s="51">
        <v>0.03</v>
      </c>
      <c r="I526" s="51">
        <v>9.9</v>
      </c>
      <c r="J526" s="51">
        <v>35</v>
      </c>
      <c r="K526" s="52" t="s">
        <v>193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 t="s">
        <v>157</v>
      </c>
      <c r="F527" s="51">
        <v>55</v>
      </c>
      <c r="G527" s="51">
        <v>3.8</v>
      </c>
      <c r="H527" s="51">
        <v>1.5</v>
      </c>
      <c r="I527" s="51">
        <v>25.7</v>
      </c>
      <c r="J527" s="51">
        <v>131</v>
      </c>
      <c r="K527" s="52" t="s">
        <v>55</v>
      </c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158</v>
      </c>
      <c r="F528" s="51">
        <v>40</v>
      </c>
      <c r="G528" s="51">
        <v>2.2999999999999998</v>
      </c>
      <c r="H528" s="51">
        <v>0.3</v>
      </c>
      <c r="I528" s="51">
        <v>14.8</v>
      </c>
      <c r="J528" s="51">
        <v>74.400000000000006</v>
      </c>
      <c r="K528" s="52" t="s">
        <v>55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720</v>
      </c>
      <c r="G531" s="21">
        <f t="shared" ref="G531" si="397">SUM(G522:G530)</f>
        <v>28.200000000000003</v>
      </c>
      <c r="H531" s="21">
        <f t="shared" ref="H531" si="398">SUM(H522:H530)</f>
        <v>25.630000000000003</v>
      </c>
      <c r="I531" s="21">
        <f t="shared" ref="I531" si="399">SUM(I522:I530)</f>
        <v>109.5</v>
      </c>
      <c r="J531" s="21">
        <f t="shared" ref="J531" si="400">SUM(J522:J530)</f>
        <v>757.19999999999993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106</v>
      </c>
      <c r="F532" s="51">
        <v>200</v>
      </c>
      <c r="G532" s="51">
        <v>1</v>
      </c>
      <c r="H532" s="51">
        <v>0</v>
      </c>
      <c r="I532" s="51">
        <v>25.4</v>
      </c>
      <c r="J532" s="51">
        <v>92</v>
      </c>
      <c r="K532" s="52" t="s">
        <v>55</v>
      </c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199</v>
      </c>
      <c r="F533" s="51">
        <v>200</v>
      </c>
      <c r="G533" s="51">
        <v>2.7</v>
      </c>
      <c r="H533" s="51">
        <v>0.56000000000000005</v>
      </c>
      <c r="I533" s="51">
        <v>2.2400000000000002</v>
      </c>
      <c r="J533" s="51">
        <v>108</v>
      </c>
      <c r="K533" s="52" t="s">
        <v>55</v>
      </c>
      <c r="L533" s="51"/>
    </row>
    <row r="534" spans="1:12" ht="15" x14ac:dyDescent="0.25">
      <c r="A534" s="25"/>
      <c r="B534" s="16"/>
      <c r="C534" s="11"/>
      <c r="D534" s="6" t="s">
        <v>161</v>
      </c>
      <c r="E534" s="50" t="s">
        <v>174</v>
      </c>
      <c r="F534" s="51">
        <v>20</v>
      </c>
      <c r="G534" s="51">
        <v>0.16</v>
      </c>
      <c r="H534" s="51">
        <v>0.02</v>
      </c>
      <c r="I534" s="51">
        <v>0.08</v>
      </c>
      <c r="J534" s="51">
        <v>54</v>
      </c>
      <c r="K534" s="52" t="s">
        <v>55</v>
      </c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420</v>
      </c>
      <c r="G536" s="21">
        <f t="shared" ref="G536" si="402">SUM(G532:G535)</f>
        <v>3.8600000000000003</v>
      </c>
      <c r="H536" s="21">
        <f t="shared" ref="H536" si="403">SUM(H532:H535)</f>
        <v>0.58000000000000007</v>
      </c>
      <c r="I536" s="21">
        <f t="shared" ref="I536" si="404">SUM(I532:I535)</f>
        <v>27.72</v>
      </c>
      <c r="J536" s="21">
        <f t="shared" ref="J536" si="405">SUM(J532:J535)</f>
        <v>254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200</v>
      </c>
      <c r="F537" s="51">
        <v>90</v>
      </c>
      <c r="G537" s="51">
        <v>9</v>
      </c>
      <c r="H537" s="51">
        <v>10.8</v>
      </c>
      <c r="I537" s="51">
        <v>5.4</v>
      </c>
      <c r="J537" s="51">
        <v>154.80000000000001</v>
      </c>
      <c r="K537" s="52" t="s">
        <v>201</v>
      </c>
      <c r="L537" s="51"/>
    </row>
    <row r="538" spans="1:12" ht="15" x14ac:dyDescent="0.25">
      <c r="A538" s="25"/>
      <c r="B538" s="16"/>
      <c r="C538" s="11"/>
      <c r="D538" s="7" t="s">
        <v>30</v>
      </c>
      <c r="E538" s="50" t="s">
        <v>202</v>
      </c>
      <c r="F538" s="51">
        <v>150</v>
      </c>
      <c r="G538" s="51">
        <v>1.8</v>
      </c>
      <c r="H538" s="51">
        <v>1.2</v>
      </c>
      <c r="I538" s="51">
        <v>0.81</v>
      </c>
      <c r="J538" s="51">
        <v>140</v>
      </c>
      <c r="K538" s="52" t="s">
        <v>131</v>
      </c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170</v>
      </c>
      <c r="F539" s="51">
        <v>200</v>
      </c>
      <c r="G539" s="51">
        <v>1.6</v>
      </c>
      <c r="H539" s="51">
        <v>1.8</v>
      </c>
      <c r="I539" s="51">
        <v>12.4</v>
      </c>
      <c r="J539" s="51">
        <v>69</v>
      </c>
      <c r="K539" s="52" t="s">
        <v>82</v>
      </c>
      <c r="L539" s="51"/>
    </row>
    <row r="540" spans="1:12" ht="15" x14ac:dyDescent="0.25">
      <c r="A540" s="25"/>
      <c r="B540" s="16"/>
      <c r="C540" s="11"/>
      <c r="D540" s="7" t="s">
        <v>23</v>
      </c>
      <c r="E540" s="50" t="s">
        <v>157</v>
      </c>
      <c r="F540" s="51">
        <v>40</v>
      </c>
      <c r="G540" s="51">
        <v>3.5</v>
      </c>
      <c r="H540" s="51">
        <v>0.5</v>
      </c>
      <c r="I540" s="51">
        <v>24.15</v>
      </c>
      <c r="J540" s="51">
        <v>93.15</v>
      </c>
      <c r="K540" s="52" t="s">
        <v>55</v>
      </c>
      <c r="L540" s="51"/>
    </row>
    <row r="541" spans="1:12" ht="15" x14ac:dyDescent="0.25">
      <c r="A541" s="25"/>
      <c r="B541" s="16"/>
      <c r="C541" s="11"/>
      <c r="D541" s="6" t="s">
        <v>27</v>
      </c>
      <c r="E541" s="50" t="s">
        <v>203</v>
      </c>
      <c r="F541" s="51">
        <v>100</v>
      </c>
      <c r="G541" s="51">
        <v>0.9</v>
      </c>
      <c r="H541" s="51">
        <v>5.0999999999999996</v>
      </c>
      <c r="I541" s="51">
        <v>8.3000000000000007</v>
      </c>
      <c r="J541" s="51">
        <v>82</v>
      </c>
      <c r="K541" s="52" t="s">
        <v>204</v>
      </c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580</v>
      </c>
      <c r="G543" s="21">
        <f t="shared" ref="G543" si="407">SUM(G537:G542)</f>
        <v>16.8</v>
      </c>
      <c r="H543" s="21">
        <f t="shared" ref="H543" si="408">SUM(H537:H542)</f>
        <v>19.399999999999999</v>
      </c>
      <c r="I543" s="21">
        <f t="shared" ref="I543" si="409">SUM(I537:I542)</f>
        <v>51.06</v>
      </c>
      <c r="J543" s="21">
        <f t="shared" ref="J543" si="410">SUM(J537:J542)</f>
        <v>538.95000000000005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145" t="s">
        <v>4</v>
      </c>
      <c r="D551" s="146"/>
      <c r="E551" s="33"/>
      <c r="F551" s="34">
        <f>F517+F521+F531+F536+F543+F550</f>
        <v>2710</v>
      </c>
      <c r="G551" s="34">
        <f t="shared" ref="G551" si="417">G517+G521+G531+G536+G543+G550</f>
        <v>81.460000000000008</v>
      </c>
      <c r="H551" s="34">
        <f t="shared" ref="H551" si="418">H517+H521+H531+H536+H543+H550</f>
        <v>78.240000000000009</v>
      </c>
      <c r="I551" s="34">
        <f t="shared" ref="I551" si="419">I517+I521+I531+I536+I543+I550</f>
        <v>283.88</v>
      </c>
      <c r="J551" s="34">
        <f t="shared" ref="J551" si="420">J517+J521+J531+J536+J543+J550</f>
        <v>2276.1499999999996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205</v>
      </c>
      <c r="F552" s="48">
        <v>250</v>
      </c>
      <c r="G552" s="48">
        <v>5.5</v>
      </c>
      <c r="H552" s="48">
        <v>5.2</v>
      </c>
      <c r="I552" s="48">
        <v>13.25</v>
      </c>
      <c r="J552" s="48">
        <v>224</v>
      </c>
      <c r="K552" s="49" t="s">
        <v>206</v>
      </c>
      <c r="L552" s="48"/>
    </row>
    <row r="553" spans="1:12" ht="15" x14ac:dyDescent="0.25">
      <c r="A553" s="25"/>
      <c r="B553" s="16"/>
      <c r="C553" s="11"/>
      <c r="D553" s="6" t="s">
        <v>53</v>
      </c>
      <c r="E553" s="50" t="s">
        <v>207</v>
      </c>
      <c r="F553" s="51">
        <v>40</v>
      </c>
      <c r="G553" s="51">
        <v>5.08</v>
      </c>
      <c r="H553" s="51">
        <v>4.5999999999999996</v>
      </c>
      <c r="I553" s="51">
        <v>0.28000000000000003</v>
      </c>
      <c r="J553" s="51">
        <v>63</v>
      </c>
      <c r="K553" s="52" t="s">
        <v>55</v>
      </c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145</v>
      </c>
      <c r="F554" s="51">
        <v>200</v>
      </c>
      <c r="G554" s="51">
        <v>2.9</v>
      </c>
      <c r="H554" s="51">
        <v>2.8</v>
      </c>
      <c r="I554" s="51">
        <v>14.9</v>
      </c>
      <c r="J554" s="51">
        <v>94</v>
      </c>
      <c r="K554" s="52" t="s">
        <v>146</v>
      </c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208</v>
      </c>
      <c r="F555" s="51">
        <v>65</v>
      </c>
      <c r="G555" s="51">
        <v>6.7</v>
      </c>
      <c r="H555" s="51">
        <v>9.6</v>
      </c>
      <c r="I555" s="51">
        <v>13.2</v>
      </c>
      <c r="J555" s="51">
        <v>110</v>
      </c>
      <c r="K555" s="144">
        <v>45567</v>
      </c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555</v>
      </c>
      <c r="G559" s="21">
        <f t="shared" ref="G559" si="422">SUM(G552:G558)</f>
        <v>20.18</v>
      </c>
      <c r="H559" s="21">
        <f t="shared" ref="H559" si="423">SUM(H552:H558)</f>
        <v>22.200000000000003</v>
      </c>
      <c r="I559" s="21">
        <f t="shared" ref="I559" si="424">SUM(I552:I558)</f>
        <v>41.629999999999995</v>
      </c>
      <c r="J559" s="21">
        <f t="shared" ref="J559" si="425">SUM(J552:J558)</f>
        <v>491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209</v>
      </c>
      <c r="F560" s="51">
        <v>50</v>
      </c>
      <c r="G560" s="51">
        <v>3.9</v>
      </c>
      <c r="H560" s="51">
        <v>4.3</v>
      </c>
      <c r="I560" s="51">
        <v>26</v>
      </c>
      <c r="J560" s="51">
        <v>159</v>
      </c>
      <c r="K560" s="52" t="s">
        <v>210</v>
      </c>
      <c r="L560" s="51"/>
    </row>
    <row r="561" spans="1:12" ht="15" x14ac:dyDescent="0.25">
      <c r="A561" s="25"/>
      <c r="B561" s="16"/>
      <c r="C561" s="11"/>
      <c r="D561" s="6" t="s">
        <v>237</v>
      </c>
      <c r="E561" s="50" t="s">
        <v>127</v>
      </c>
      <c r="F561" s="51">
        <v>200</v>
      </c>
      <c r="G561" s="51">
        <v>5.8</v>
      </c>
      <c r="H561" s="51">
        <v>5</v>
      </c>
      <c r="I561" s="51">
        <v>8</v>
      </c>
      <c r="J561" s="51">
        <v>100</v>
      </c>
      <c r="K561" s="52" t="s">
        <v>55</v>
      </c>
      <c r="L561" s="51"/>
    </row>
    <row r="562" spans="1:12" ht="15" x14ac:dyDescent="0.25">
      <c r="A562" s="25"/>
      <c r="B562" s="16"/>
      <c r="C562" s="11"/>
      <c r="D562" s="6" t="s">
        <v>22</v>
      </c>
      <c r="E562" s="50" t="s">
        <v>138</v>
      </c>
      <c r="F562" s="51">
        <v>200</v>
      </c>
      <c r="G562" s="51">
        <v>0.1</v>
      </c>
      <c r="H562" s="51">
        <v>0.03</v>
      </c>
      <c r="I562" s="51">
        <v>9.9</v>
      </c>
      <c r="J562" s="51">
        <v>35</v>
      </c>
      <c r="K562" s="52" t="s">
        <v>139</v>
      </c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450</v>
      </c>
      <c r="G563" s="21">
        <f t="shared" ref="G563" si="427">SUM(G560:G562)</f>
        <v>9.7999999999999989</v>
      </c>
      <c r="H563" s="21">
        <f t="shared" ref="H563" si="428">SUM(H560:H562)</f>
        <v>9.33</v>
      </c>
      <c r="I563" s="21">
        <f t="shared" ref="I563" si="429">SUM(I560:I562)</f>
        <v>43.9</v>
      </c>
      <c r="J563" s="21">
        <f t="shared" ref="J563" si="430">SUM(J560:J562)</f>
        <v>294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211</v>
      </c>
      <c r="F564" s="51">
        <v>100</v>
      </c>
      <c r="G564" s="51">
        <v>1.5</v>
      </c>
      <c r="H564" s="51">
        <v>4.5999999999999996</v>
      </c>
      <c r="I564" s="51">
        <v>11</v>
      </c>
      <c r="J564" s="51">
        <v>91</v>
      </c>
      <c r="K564" s="52" t="s">
        <v>212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213</v>
      </c>
      <c r="F565" s="51">
        <v>250</v>
      </c>
      <c r="G565" s="51">
        <v>2</v>
      </c>
      <c r="H565" s="51">
        <v>5.0999999999999996</v>
      </c>
      <c r="I565" s="51">
        <v>14.8</v>
      </c>
      <c r="J565" s="51">
        <v>113.3</v>
      </c>
      <c r="K565" s="52" t="s">
        <v>214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215</v>
      </c>
      <c r="F566" s="51">
        <v>120</v>
      </c>
      <c r="G566" s="51">
        <v>10.1</v>
      </c>
      <c r="H566" s="51">
        <v>15.3</v>
      </c>
      <c r="I566" s="51">
        <v>3</v>
      </c>
      <c r="J566" s="51">
        <v>170</v>
      </c>
      <c r="K566" s="52" t="s">
        <v>216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 t="s">
        <v>217</v>
      </c>
      <c r="F567" s="51">
        <v>180</v>
      </c>
      <c r="G567" s="51">
        <v>12.6</v>
      </c>
      <c r="H567" s="51">
        <v>7.8</v>
      </c>
      <c r="I567" s="51">
        <v>52.1</v>
      </c>
      <c r="J567" s="51">
        <v>204</v>
      </c>
      <c r="K567" s="52" t="s">
        <v>165</v>
      </c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218</v>
      </c>
      <c r="F568" s="51">
        <v>200</v>
      </c>
      <c r="G568" s="51">
        <v>0</v>
      </c>
      <c r="H568" s="51">
        <v>0</v>
      </c>
      <c r="I568" s="51">
        <v>20</v>
      </c>
      <c r="J568" s="51">
        <v>76</v>
      </c>
      <c r="K568" s="52" t="s">
        <v>132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 t="s">
        <v>157</v>
      </c>
      <c r="F569" s="51">
        <v>40</v>
      </c>
      <c r="G569" s="51">
        <v>3.5</v>
      </c>
      <c r="H569" s="51">
        <v>0.5</v>
      </c>
      <c r="I569" s="51">
        <v>24.15</v>
      </c>
      <c r="J569" s="51">
        <v>93.5</v>
      </c>
      <c r="K569" s="52" t="s">
        <v>55</v>
      </c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158</v>
      </c>
      <c r="F570" s="51">
        <v>40</v>
      </c>
      <c r="G570" s="51">
        <v>2.2999999999999998</v>
      </c>
      <c r="H570" s="51">
        <v>0.3</v>
      </c>
      <c r="I570" s="51">
        <v>14.8</v>
      </c>
      <c r="J570" s="51">
        <v>74.7</v>
      </c>
      <c r="K570" s="52" t="s">
        <v>55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930</v>
      </c>
      <c r="G573" s="21">
        <f t="shared" ref="G573" si="432">SUM(G564:G572)</f>
        <v>32</v>
      </c>
      <c r="H573" s="21">
        <f t="shared" ref="H573" si="433">SUM(H564:H572)</f>
        <v>33.599999999999994</v>
      </c>
      <c r="I573" s="21">
        <f t="shared" ref="I573" si="434">SUM(I564:I572)</f>
        <v>139.85000000000002</v>
      </c>
      <c r="J573" s="21">
        <f t="shared" ref="J573" si="435">SUM(J564:J572)</f>
        <v>822.5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106</v>
      </c>
      <c r="F575" s="51">
        <v>200</v>
      </c>
      <c r="G575" s="51">
        <v>1</v>
      </c>
      <c r="H575" s="51">
        <v>0</v>
      </c>
      <c r="I575" s="51">
        <v>25.4</v>
      </c>
      <c r="J575" s="51">
        <v>92</v>
      </c>
      <c r="K575" s="52" t="s">
        <v>55</v>
      </c>
      <c r="L575" s="51"/>
    </row>
    <row r="576" spans="1:12" ht="15" x14ac:dyDescent="0.25">
      <c r="A576" s="25"/>
      <c r="B576" s="16"/>
      <c r="C576" s="11"/>
      <c r="D576" s="6" t="s">
        <v>73</v>
      </c>
      <c r="E576" s="50" t="s">
        <v>135</v>
      </c>
      <c r="F576" s="51">
        <v>180</v>
      </c>
      <c r="G576" s="51">
        <v>0.3</v>
      </c>
      <c r="H576" s="51">
        <v>0.3</v>
      </c>
      <c r="I576" s="51">
        <v>6.75</v>
      </c>
      <c r="J576" s="51">
        <v>3.33</v>
      </c>
      <c r="K576" s="52" t="s">
        <v>55</v>
      </c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380</v>
      </c>
      <c r="G578" s="21">
        <f t="shared" ref="G578" si="437">SUM(G574:G577)</f>
        <v>1.3</v>
      </c>
      <c r="H578" s="21">
        <f t="shared" ref="H578" si="438">SUM(H574:H577)</f>
        <v>0.3</v>
      </c>
      <c r="I578" s="21">
        <f t="shared" ref="I578" si="439">SUM(I574:I577)</f>
        <v>32.15</v>
      </c>
      <c r="J578" s="21">
        <f t="shared" ref="J578" si="440">SUM(J574:J577)</f>
        <v>95.33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219</v>
      </c>
      <c r="F579" s="51">
        <v>100</v>
      </c>
      <c r="G579" s="51">
        <v>14</v>
      </c>
      <c r="H579" s="51">
        <v>12.2</v>
      </c>
      <c r="I579" s="51">
        <v>10.1</v>
      </c>
      <c r="J579" s="51">
        <v>207</v>
      </c>
      <c r="K579" s="52" t="s">
        <v>220</v>
      </c>
      <c r="L579" s="51"/>
    </row>
    <row r="580" spans="1:12" ht="15" x14ac:dyDescent="0.25">
      <c r="A580" s="25"/>
      <c r="B580" s="16"/>
      <c r="C580" s="11"/>
      <c r="D580" s="7" t="s">
        <v>30</v>
      </c>
      <c r="E580" s="50" t="s">
        <v>221</v>
      </c>
      <c r="F580" s="51">
        <v>180</v>
      </c>
      <c r="G580" s="51">
        <v>4.4000000000000004</v>
      </c>
      <c r="H580" s="51">
        <v>4.3</v>
      </c>
      <c r="I580" s="51">
        <v>25.3</v>
      </c>
      <c r="J580" s="51">
        <v>241</v>
      </c>
      <c r="K580" s="52" t="s">
        <v>222</v>
      </c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138</v>
      </c>
      <c r="F581" s="51">
        <v>200</v>
      </c>
      <c r="G581" s="51">
        <v>0.1</v>
      </c>
      <c r="H581" s="51">
        <v>0.03</v>
      </c>
      <c r="I581" s="51">
        <v>9.9</v>
      </c>
      <c r="J581" s="51">
        <v>35</v>
      </c>
      <c r="K581" s="52" t="s">
        <v>139</v>
      </c>
      <c r="L581" s="51"/>
    </row>
    <row r="582" spans="1:12" ht="15" x14ac:dyDescent="0.25">
      <c r="A582" s="25"/>
      <c r="B582" s="16"/>
      <c r="C582" s="11"/>
      <c r="D582" s="7" t="s">
        <v>23</v>
      </c>
      <c r="E582" s="50" t="s">
        <v>157</v>
      </c>
      <c r="F582" s="51">
        <v>40</v>
      </c>
      <c r="G582" s="51">
        <v>3.5</v>
      </c>
      <c r="H582" s="51">
        <v>0.5</v>
      </c>
      <c r="I582" s="51">
        <v>24.15</v>
      </c>
      <c r="J582" s="51">
        <v>93.5</v>
      </c>
      <c r="K582" s="52" t="s">
        <v>55</v>
      </c>
      <c r="L582" s="51"/>
    </row>
    <row r="583" spans="1:12" ht="15" x14ac:dyDescent="0.25">
      <c r="A583" s="25"/>
      <c r="B583" s="16"/>
      <c r="C583" s="11"/>
      <c r="D583" s="6" t="s">
        <v>27</v>
      </c>
      <c r="E583" s="50" t="s">
        <v>223</v>
      </c>
      <c r="F583" s="51">
        <v>100</v>
      </c>
      <c r="G583" s="51">
        <v>3.8</v>
      </c>
      <c r="H583" s="51">
        <v>10.5</v>
      </c>
      <c r="I583" s="51">
        <v>6.8</v>
      </c>
      <c r="J583" s="51">
        <v>137</v>
      </c>
      <c r="K583" s="52" t="s">
        <v>78</v>
      </c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620</v>
      </c>
      <c r="G585" s="21">
        <f t="shared" ref="G585" si="442">SUM(G579:G584)</f>
        <v>25.8</v>
      </c>
      <c r="H585" s="21">
        <f t="shared" ref="H585" si="443">SUM(H579:H584)</f>
        <v>27.53</v>
      </c>
      <c r="I585" s="21">
        <f t="shared" ref="I585" si="444">SUM(I579:I584)</f>
        <v>76.249999999999986</v>
      </c>
      <c r="J585" s="21">
        <f t="shared" ref="J585" si="445">SUM(J579:J584)</f>
        <v>713.5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150" t="s">
        <v>4</v>
      </c>
      <c r="D593" s="151"/>
      <c r="E593" s="39"/>
      <c r="F593" s="40">
        <f>F559+F563+F573+F578+F585+F592</f>
        <v>2935</v>
      </c>
      <c r="G593" s="40">
        <f t="shared" ref="G593" si="452">G559+G563+G573+G578+G585+G592</f>
        <v>89.08</v>
      </c>
      <c r="H593" s="40">
        <f t="shared" ref="H593" si="453">H559+H563+H573+H578+H585+H592</f>
        <v>92.96</v>
      </c>
      <c r="I593" s="40">
        <f t="shared" ref="I593" si="454">I559+I563+I573+I578+I585+I592</f>
        <v>333.78000000000003</v>
      </c>
      <c r="J593" s="40">
        <f t="shared" ref="J593" si="455">J559+J563+J573+J578+J585+J592</f>
        <v>2416.33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152" t="s">
        <v>5</v>
      </c>
      <c r="D594" s="152"/>
      <c r="E594" s="15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2673.7857142857142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93.673571428571435</v>
      </c>
      <c r="H594" s="42">
        <f t="shared" si="456"/>
        <v>88.599285714285699</v>
      </c>
      <c r="I594" s="42">
        <f t="shared" si="456"/>
        <v>366.54</v>
      </c>
      <c r="J594" s="42">
        <f t="shared" si="456"/>
        <v>2451.4557142857143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2024-11-27T03:59:04Z</dcterms:modified>
</cp:coreProperties>
</file>