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2" i="1" l="1"/>
  <c r="L38" i="1" l="1"/>
  <c r="L31" i="1"/>
  <c r="L26" i="1"/>
  <c r="L16" i="1"/>
</calcChain>
</file>

<file path=xl/sharedStrings.xml><?xml version="1.0" encoding="utf-8"?>
<sst xmlns="http://schemas.openxmlformats.org/spreadsheetml/2006/main" count="98" uniqueCount="73">
  <si>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</si>
  <si>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</si>
  <si>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</si>
  <si>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</si>
  <si>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</si>
  <si>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</si>
  <si>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</si>
  <si>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</si>
  <si>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</si>
  <si>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</si>
  <si>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месяц</t>
  </si>
  <si>
    <t>год</t>
  </si>
  <si>
    <t>Завтрак</t>
  </si>
  <si>
    <t>гор.блюдо</t>
  </si>
  <si>
    <t>Каша манная молочная жидкая</t>
  </si>
  <si>
    <t>182/206</t>
  </si>
  <si>
    <t>яйцо</t>
  </si>
  <si>
    <t>Яйцо вареное</t>
  </si>
  <si>
    <t>г.п</t>
  </si>
  <si>
    <t>гор.напиток</t>
  </si>
  <si>
    <t>Какао на сгущенном молоке</t>
  </si>
  <si>
    <t>275/302</t>
  </si>
  <si>
    <t>хлеб</t>
  </si>
  <si>
    <t>бутерброд с повидлом</t>
  </si>
  <si>
    <t>фрукты</t>
  </si>
  <si>
    <t>итого</t>
  </si>
  <si>
    <t>Завтрак 2</t>
  </si>
  <si>
    <t>кисломолочный напиток</t>
  </si>
  <si>
    <t>Кефир</t>
  </si>
  <si>
    <t>г.п.</t>
  </si>
  <si>
    <t>булочка</t>
  </si>
  <si>
    <t>Ватрушка с творогом</t>
  </si>
  <si>
    <t>252/276</t>
  </si>
  <si>
    <t>Обед</t>
  </si>
  <si>
    <t>закуска</t>
  </si>
  <si>
    <t>салат "Из свежих огурцов и помидор"</t>
  </si>
  <si>
    <t>14/22</t>
  </si>
  <si>
    <t>1 блюдо</t>
  </si>
  <si>
    <t>Рассольник "Ленинградский"</t>
  </si>
  <si>
    <t>56/69</t>
  </si>
  <si>
    <t>2 блюдо</t>
  </si>
  <si>
    <t>Рыба припущенная "Минтай"</t>
  </si>
  <si>
    <t>77/91</t>
  </si>
  <si>
    <t>гарнир</t>
  </si>
  <si>
    <t>Картофельное пюре</t>
  </si>
  <si>
    <t>131/153</t>
  </si>
  <si>
    <t>напиток</t>
  </si>
  <si>
    <t>Кисель плодово-ягодный</t>
  </si>
  <si>
    <t>291/318</t>
  </si>
  <si>
    <t>хлеб бел.</t>
  </si>
  <si>
    <t>хлеб пшеничный</t>
  </si>
  <si>
    <t>хлеб черн.</t>
  </si>
  <si>
    <t>хлеб ржаной</t>
  </si>
  <si>
    <t>соус</t>
  </si>
  <si>
    <t>Соус белый основной</t>
  </si>
  <si>
    <t>227/250</t>
  </si>
  <si>
    <t>Полдник</t>
  </si>
  <si>
    <t>булочное</t>
  </si>
  <si>
    <t>пряник</t>
  </si>
  <si>
    <t>сок фруктовый</t>
  </si>
  <si>
    <t>фрукт</t>
  </si>
  <si>
    <t>яблоко</t>
  </si>
  <si>
    <t>Ужин</t>
  </si>
  <si>
    <t>Плов смясом птицы</t>
  </si>
  <si>
    <t>123/145</t>
  </si>
  <si>
    <t>чай с сахаром</t>
  </si>
  <si>
    <t>268/295</t>
  </si>
  <si>
    <t>хлеб пшеничний</t>
  </si>
  <si>
    <t>Салат из моркови с яблоками</t>
  </si>
  <si>
    <t>18/26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</si>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</sst>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2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top" wrapText="1"/>
    </xf>
    <xf numFmtId="0" fontId="3" fillId="0" borderId="15" xfId="2" applyFont="1" applyBorder="1" applyAlignment="1">
      <alignment horizontal="center"/>
    </xf>
    <xf numFmtId="0" fontId="3" fillId="4" borderId="16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19" xfId="2" applyFont="1" applyFill="1" applyBorder="1" applyAlignment="1">
      <alignment horizontal="center" vertical="top" wrapText="1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3" xfId="2" applyFont="1" applyFill="1" applyBorder="1" applyAlignment="1" applyProtection="1">
      <alignment horizontal="center" vertical="top" wrapText="1"/>
      <protection locked="0"/>
    </xf>
    <xf numFmtId="0" fontId="11" fillId="5" borderId="3" xfId="2" applyFont="1" applyFill="1" applyBorder="1" applyAlignment="1" applyProtection="1">
      <alignment horizontal="left" wrapText="1"/>
      <protection locked="0"/>
    </xf>
    <xf numFmtId="0" fontId="11" fillId="5" borderId="2" xfId="2" applyFont="1" applyFill="1" applyBorder="1" applyAlignment="1" applyProtection="1">
      <alignment horizontal="left" wrapText="1"/>
      <protection locked="0"/>
    </xf>
    <xf numFmtId="1" fontId="11" fillId="5" borderId="3" xfId="2" applyNumberFormat="1" applyFont="1" applyFill="1" applyBorder="1" applyAlignment="1" applyProtection="1">
      <alignment horizontal="left"/>
      <protection locked="0"/>
    </xf>
    <xf numFmtId="1" fontId="11" fillId="5" borderId="2" xfId="2" applyNumberFormat="1" applyFont="1" applyFill="1" applyBorder="1" applyAlignment="1" applyProtection="1">
      <alignment horizontal="left"/>
      <protection locked="0"/>
    </xf>
    <xf numFmtId="164" fontId="11" fillId="5" borderId="3" xfId="2" applyNumberFormat="1" applyFont="1" applyFill="1" applyBorder="1" applyAlignment="1" applyProtection="1">
      <alignment horizontal="left"/>
      <protection locked="0"/>
    </xf>
    <xf numFmtId="164" fontId="11" fillId="5" borderId="23" xfId="2" applyNumberFormat="1" applyFont="1" applyFill="1" applyBorder="1" applyAlignment="1" applyProtection="1">
      <alignment horizontal="left"/>
      <protection locked="0"/>
    </xf>
    <xf numFmtId="164" fontId="11" fillId="5" borderId="24" xfId="2" applyNumberFormat="1" applyFont="1" applyFill="1" applyBorder="1" applyAlignment="1" applyProtection="1">
      <alignment horizontal="left"/>
      <protection locked="0"/>
    </xf>
    <xf numFmtId="0" fontId="11" fillId="5" borderId="3" xfId="2" applyFont="1" applyFill="1" applyBorder="1" applyAlignment="1" applyProtection="1">
      <alignment horizontal="left"/>
      <protection locked="0"/>
    </xf>
    <xf numFmtId="0" fontId="11" fillId="5" borderId="2" xfId="2" applyFont="1" applyFill="1" applyBorder="1" applyAlignment="1" applyProtection="1">
      <alignment horizontal="left"/>
      <protection locked="0"/>
    </xf>
    <xf numFmtId="2" fontId="11" fillId="5" borderId="3" xfId="2" applyNumberFormat="1" applyFont="1" applyFill="1" applyBorder="1" applyAlignment="1" applyProtection="1">
      <alignment horizontal="left"/>
      <protection locked="0"/>
    </xf>
    <xf numFmtId="2" fontId="11" fillId="5" borderId="2" xfId="2" applyNumberFormat="1" applyFont="1" applyFill="1" applyBorder="1" applyAlignment="1" applyProtection="1">
      <alignment horizontal="left"/>
      <protection locked="0"/>
    </xf>
    <xf numFmtId="0" fontId="11" fillId="6" borderId="3" xfId="2" applyFont="1" applyFill="1" applyBorder="1" applyAlignment="1">
      <alignment horizontal="left" wrapText="1"/>
    </xf>
    <xf numFmtId="2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3" xfId="2" applyNumberFormat="1" applyFont="1" applyFill="1" applyBorder="1" applyAlignment="1" applyProtection="1">
      <alignment horizontal="left"/>
      <protection locked="0"/>
    </xf>
    <xf numFmtId="2" fontId="11" fillId="5" borderId="8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 wrapText="1"/>
      <protection locked="0"/>
    </xf>
    <xf numFmtId="1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1" xfId="2" applyNumberFormat="1" applyFont="1" applyFill="1" applyBorder="1" applyAlignment="1" applyProtection="1">
      <alignment horizontal="left"/>
      <protection locked="0"/>
    </xf>
    <xf numFmtId="2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1" xfId="2" applyNumberFormat="1" applyFont="1" applyFill="1" applyBorder="1" applyAlignment="1" applyProtection="1">
      <alignment horizontal="left"/>
      <protection locked="0"/>
    </xf>
    <xf numFmtId="164" fontId="11" fillId="5" borderId="20" xfId="2" applyNumberFormat="1" applyFont="1" applyFill="1" applyBorder="1" applyAlignment="1" applyProtection="1">
      <alignment horizontal="left"/>
      <protection locked="0"/>
    </xf>
    <xf numFmtId="0" fontId="11" fillId="5" borderId="1" xfId="2" applyFont="1" applyFill="1" applyBorder="1" applyAlignment="1" applyProtection="1">
      <alignment horizontal="left"/>
      <protection locked="0"/>
    </xf>
    <xf numFmtId="164" fontId="11" fillId="5" borderId="22" xfId="2" applyNumberFormat="1" applyFont="1" applyFill="1" applyBorder="1" applyAlignment="1" applyProtection="1">
      <alignment horizontal="left"/>
      <protection locked="0"/>
    </xf>
    <xf numFmtId="2" fontId="11" fillId="5" borderId="21" xfId="2" applyNumberFormat="1" applyFont="1" applyFill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/>
      <protection locked="0"/>
    </xf>
    <xf numFmtId="2" fontId="3" fillId="0" borderId="1" xfId="2" applyNumberFormat="1" applyFont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7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4"/>
  <sheetViews>
    <sheetView tabSelected="1" topLeftCell="A30" workbookViewId="0">
      <selection activeCell="L46" sqref="L46"/>
    </sheetView>
  </sheetViews>
  <sheetFormatPr defaultRowHeight="14.4" x14ac:dyDescent="0.3"/>
  <sheetData>
    <row r="1" spans="1:12" x14ac:dyDescent="0.3">
      <c r="A1" s="2" t="s">
        <v>0</v>
      </c>
      <c r="B1" s="1"/>
      <c r="C1" s="67"/>
      <c r="D1" s="68"/>
      <c r="E1" s="68"/>
      <c r="F1" s="6" t="s">
        <v>1</v>
      </c>
      <c r="G1" s="3" t="s">
        <v>2</v>
      </c>
      <c r="H1" s="69" t="s">
        <v>3</v>
      </c>
      <c r="I1" s="69"/>
      <c r="J1" s="69"/>
      <c r="K1" s="69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69" t="s">
        <v>6</v>
      </c>
      <c r="I2" s="69"/>
      <c r="J2" s="69"/>
      <c r="K2" s="69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25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/>
      <c r="I4" s="11" t="s">
        <v>10</v>
      </c>
      <c r="J4" s="11" t="s">
        <v>11</v>
      </c>
      <c r="K4" s="1"/>
      <c r="L4" s="1"/>
    </row>
    <row r="5" spans="1:12" ht="55.8" x14ac:dyDescent="0.3">
      <c r="A5" s="26">
        <v>1</v>
      </c>
      <c r="B5" s="27">
        <v>3</v>
      </c>
      <c r="C5" s="28" t="s">
        <v>12</v>
      </c>
      <c r="D5" s="12" t="s">
        <v>13</v>
      </c>
      <c r="E5" s="41" t="s">
        <v>14</v>
      </c>
      <c r="F5" s="43">
        <v>185</v>
      </c>
      <c r="G5" s="45">
        <v>7.3</v>
      </c>
      <c r="H5" s="63">
        <v>9.1999999999999993</v>
      </c>
      <c r="I5" s="46">
        <v>30.5</v>
      </c>
      <c r="J5" s="43">
        <v>101</v>
      </c>
      <c r="K5" s="48" t="s">
        <v>15</v>
      </c>
      <c r="L5" s="50">
        <v>24.96</v>
      </c>
    </row>
    <row r="6" spans="1:12" ht="28.2" x14ac:dyDescent="0.3">
      <c r="A6" s="29"/>
      <c r="B6" s="21"/>
      <c r="C6" s="18"/>
      <c r="D6" s="13" t="s">
        <v>16</v>
      </c>
      <c r="E6" s="56" t="s">
        <v>17</v>
      </c>
      <c r="F6" s="57">
        <v>40</v>
      </c>
      <c r="G6" s="59">
        <v>5.08</v>
      </c>
      <c r="H6" s="61">
        <v>4.5999999999999996</v>
      </c>
      <c r="I6" s="64">
        <v>0.28000000000000003</v>
      </c>
      <c r="J6" s="57">
        <v>63</v>
      </c>
      <c r="K6" s="40" t="s">
        <v>18</v>
      </c>
      <c r="L6" s="59">
        <v>6</v>
      </c>
    </row>
    <row r="7" spans="1:12" ht="55.8" x14ac:dyDescent="0.3">
      <c r="A7" s="29"/>
      <c r="B7" s="21"/>
      <c r="C7" s="18"/>
      <c r="D7" s="14" t="s">
        <v>19</v>
      </c>
      <c r="E7" s="56" t="s">
        <v>20</v>
      </c>
      <c r="F7" s="57">
        <v>200</v>
      </c>
      <c r="G7" s="60">
        <v>3.5</v>
      </c>
      <c r="H7" s="61">
        <v>3.4</v>
      </c>
      <c r="I7" s="58">
        <v>19.600000000000001</v>
      </c>
      <c r="J7" s="57">
        <v>120</v>
      </c>
      <c r="K7" s="62" t="s">
        <v>21</v>
      </c>
      <c r="L7" s="59">
        <v>6.3</v>
      </c>
    </row>
    <row r="8" spans="1:12" ht="55.8" x14ac:dyDescent="0.3">
      <c r="A8" s="29"/>
      <c r="B8" s="21"/>
      <c r="C8" s="18"/>
      <c r="D8" s="14" t="s">
        <v>22</v>
      </c>
      <c r="E8" s="56" t="s">
        <v>23</v>
      </c>
      <c r="F8" s="57">
        <v>100</v>
      </c>
      <c r="G8" s="60">
        <v>2.4</v>
      </c>
      <c r="H8" s="61">
        <v>7.5</v>
      </c>
      <c r="I8" s="58">
        <v>36.9</v>
      </c>
      <c r="J8" s="57">
        <v>188</v>
      </c>
      <c r="K8" s="40" t="s">
        <v>18</v>
      </c>
      <c r="L8" s="59">
        <v>21.87</v>
      </c>
    </row>
    <row r="9" spans="1:12" x14ac:dyDescent="0.3">
      <c r="A9" s="29"/>
      <c r="B9" s="21"/>
      <c r="C9" s="18"/>
      <c r="D9" s="14" t="s">
        <v>24</v>
      </c>
      <c r="E9" s="38"/>
      <c r="F9" s="39"/>
      <c r="G9" s="39"/>
      <c r="H9" s="39"/>
      <c r="I9" s="39"/>
      <c r="J9" s="39"/>
      <c r="K9" s="40"/>
      <c r="L9" s="39"/>
    </row>
    <row r="10" spans="1:12" x14ac:dyDescent="0.3">
      <c r="A10" s="29"/>
      <c r="B10" s="21"/>
      <c r="C10" s="18"/>
      <c r="D10" s="13"/>
      <c r="E10" s="38"/>
      <c r="F10" s="39"/>
      <c r="G10" s="39"/>
      <c r="H10" s="39"/>
      <c r="I10" s="39"/>
      <c r="J10" s="39"/>
      <c r="K10" s="40"/>
      <c r="L10" s="39"/>
    </row>
    <row r="11" spans="1:12" x14ac:dyDescent="0.3">
      <c r="A11" s="29"/>
      <c r="B11" s="21"/>
      <c r="C11" s="18"/>
      <c r="D11" s="13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30"/>
      <c r="B12" s="22"/>
      <c r="C12" s="15"/>
      <c r="D12" s="23" t="s">
        <v>25</v>
      </c>
      <c r="E12" s="16"/>
      <c r="F12" s="25">
        <v>525</v>
      </c>
      <c r="G12" s="25">
        <v>18.279999999999998</v>
      </c>
      <c r="H12" s="25">
        <v>24.7</v>
      </c>
      <c r="I12" s="25">
        <v>87.28</v>
      </c>
      <c r="J12" s="25">
        <v>472</v>
      </c>
      <c r="K12" s="31"/>
      <c r="L12" s="66">
        <f>L5+L6+L7+L8</f>
        <v>59.129999999999995</v>
      </c>
    </row>
    <row r="13" spans="1:12" ht="15" thickBot="1" x14ac:dyDescent="0.35">
      <c r="A13" s="32">
        <v>1</v>
      </c>
      <c r="B13" s="20">
        <v>3</v>
      </c>
      <c r="C13" s="17" t="s">
        <v>26</v>
      </c>
      <c r="D13" s="19" t="s">
        <v>24</v>
      </c>
      <c r="E13" s="38"/>
      <c r="F13" s="39"/>
      <c r="G13" s="39"/>
      <c r="H13" s="39"/>
      <c r="I13" s="39"/>
      <c r="J13" s="39"/>
      <c r="K13" s="40"/>
      <c r="L13" s="39"/>
    </row>
    <row r="14" spans="1:12" ht="42" x14ac:dyDescent="0.3">
      <c r="A14" s="29"/>
      <c r="B14" s="21"/>
      <c r="C14" s="18"/>
      <c r="D14" s="52" t="s">
        <v>27</v>
      </c>
      <c r="E14" s="41" t="s">
        <v>28</v>
      </c>
      <c r="F14" s="43">
        <v>200</v>
      </c>
      <c r="G14" s="45">
        <v>5.8</v>
      </c>
      <c r="H14" s="53">
        <v>5</v>
      </c>
      <c r="I14" s="54">
        <v>8</v>
      </c>
      <c r="J14" s="43">
        <v>100</v>
      </c>
      <c r="K14" s="48" t="s">
        <v>29</v>
      </c>
      <c r="L14" s="50">
        <v>23.6</v>
      </c>
    </row>
    <row r="15" spans="1:12" ht="42" x14ac:dyDescent="0.3">
      <c r="A15" s="29"/>
      <c r="B15" s="21"/>
      <c r="C15" s="18"/>
      <c r="D15" s="65" t="s">
        <v>30</v>
      </c>
      <c r="E15" s="42" t="s">
        <v>31</v>
      </c>
      <c r="F15" s="44">
        <v>50</v>
      </c>
      <c r="G15" s="51">
        <v>5.8</v>
      </c>
      <c r="H15" s="55">
        <v>3.6</v>
      </c>
      <c r="I15" s="47">
        <v>19.399999999999999</v>
      </c>
      <c r="J15" s="44">
        <v>136</v>
      </c>
      <c r="K15" s="49" t="s">
        <v>32</v>
      </c>
      <c r="L15" s="51">
        <v>15.1</v>
      </c>
    </row>
    <row r="16" spans="1:12" x14ac:dyDescent="0.3">
      <c r="A16" s="30"/>
      <c r="B16" s="22"/>
      <c r="C16" s="15"/>
      <c r="D16" s="23" t="s">
        <v>25</v>
      </c>
      <c r="E16" s="16"/>
      <c r="F16" s="25">
        <v>250</v>
      </c>
      <c r="G16" s="25">
        <v>11.6</v>
      </c>
      <c r="H16" s="25">
        <v>8.6</v>
      </c>
      <c r="I16" s="25">
        <v>27.4</v>
      </c>
      <c r="J16" s="25">
        <v>236</v>
      </c>
      <c r="K16" s="31"/>
      <c r="L16" s="66">
        <f>L14+L15</f>
        <v>38.700000000000003</v>
      </c>
    </row>
    <row r="17" spans="1:12" ht="97.2" x14ac:dyDescent="0.3">
      <c r="A17" s="32">
        <v>1</v>
      </c>
      <c r="B17" s="20">
        <v>3</v>
      </c>
      <c r="C17" s="17" t="s">
        <v>33</v>
      </c>
      <c r="D17" s="14" t="s">
        <v>34</v>
      </c>
      <c r="E17" s="42" t="s">
        <v>35</v>
      </c>
      <c r="F17" s="39">
        <v>60</v>
      </c>
      <c r="G17" s="39">
        <v>0.7</v>
      </c>
      <c r="H17" s="39">
        <v>7.4</v>
      </c>
      <c r="I17" s="39">
        <v>2.9</v>
      </c>
      <c r="J17" s="39">
        <v>61</v>
      </c>
      <c r="K17" s="40" t="s">
        <v>36</v>
      </c>
      <c r="L17" s="39">
        <v>22.49</v>
      </c>
    </row>
    <row r="18" spans="1:12" ht="55.8" x14ac:dyDescent="0.3">
      <c r="A18" s="29"/>
      <c r="B18" s="21"/>
      <c r="C18" s="18"/>
      <c r="D18" s="14" t="s">
        <v>37</v>
      </c>
      <c r="E18" s="42" t="s">
        <v>38</v>
      </c>
      <c r="F18" s="39">
        <v>260</v>
      </c>
      <c r="G18" s="39">
        <v>18.16</v>
      </c>
      <c r="H18" s="39">
        <v>5.3</v>
      </c>
      <c r="I18" s="39">
        <v>15.4</v>
      </c>
      <c r="J18" s="39">
        <v>120</v>
      </c>
      <c r="K18" s="40" t="s">
        <v>39</v>
      </c>
      <c r="L18" s="39">
        <v>25.12</v>
      </c>
    </row>
    <row r="19" spans="1:12" ht="69.599999999999994" x14ac:dyDescent="0.3">
      <c r="A19" s="29"/>
      <c r="B19" s="21"/>
      <c r="C19" s="18"/>
      <c r="D19" s="14" t="s">
        <v>40</v>
      </c>
      <c r="E19" s="42" t="s">
        <v>41</v>
      </c>
      <c r="F19" s="39">
        <v>90</v>
      </c>
      <c r="G19" s="39">
        <v>18.2</v>
      </c>
      <c r="H19" s="39">
        <v>10.199999999999999</v>
      </c>
      <c r="I19" s="39">
        <v>2</v>
      </c>
      <c r="J19" s="39">
        <v>226</v>
      </c>
      <c r="K19" s="40" t="s">
        <v>42</v>
      </c>
      <c r="L19" s="39">
        <v>47.46</v>
      </c>
    </row>
    <row r="20" spans="1:12" ht="42" x14ac:dyDescent="0.3">
      <c r="A20" s="29"/>
      <c r="B20" s="21"/>
      <c r="C20" s="18"/>
      <c r="D20" s="14" t="s">
        <v>43</v>
      </c>
      <c r="E20" s="56" t="s">
        <v>44</v>
      </c>
      <c r="F20" s="39">
        <v>150</v>
      </c>
      <c r="G20" s="39">
        <v>1.8</v>
      </c>
      <c r="H20" s="39">
        <v>1.2</v>
      </c>
      <c r="I20" s="39">
        <v>0.81</v>
      </c>
      <c r="J20" s="39">
        <v>140</v>
      </c>
      <c r="K20" s="40" t="s">
        <v>45</v>
      </c>
      <c r="L20" s="39">
        <v>16.13</v>
      </c>
    </row>
    <row r="21" spans="1:12" ht="42" x14ac:dyDescent="0.3">
      <c r="A21" s="29"/>
      <c r="B21" s="21"/>
      <c r="C21" s="18"/>
      <c r="D21" s="14" t="s">
        <v>46</v>
      </c>
      <c r="E21" s="42" t="s">
        <v>47</v>
      </c>
      <c r="F21" s="39">
        <v>200</v>
      </c>
      <c r="G21" s="39">
        <v>0</v>
      </c>
      <c r="H21" s="39">
        <v>0</v>
      </c>
      <c r="I21" s="39">
        <v>20</v>
      </c>
      <c r="J21" s="39">
        <v>76</v>
      </c>
      <c r="K21" s="40" t="s">
        <v>48</v>
      </c>
      <c r="L21" s="39">
        <v>13</v>
      </c>
    </row>
    <row r="22" spans="1:12" ht="42" x14ac:dyDescent="0.3">
      <c r="A22" s="29"/>
      <c r="B22" s="21"/>
      <c r="C22" s="18"/>
      <c r="D22" s="14" t="s">
        <v>49</v>
      </c>
      <c r="E22" s="42" t="s">
        <v>50</v>
      </c>
      <c r="F22" s="39">
        <v>40</v>
      </c>
      <c r="G22" s="39">
        <v>3.5</v>
      </c>
      <c r="H22" s="39">
        <v>0.5</v>
      </c>
      <c r="I22" s="39">
        <v>24.15</v>
      </c>
      <c r="J22" s="39">
        <v>93.5</v>
      </c>
      <c r="K22" s="40" t="s">
        <v>29</v>
      </c>
      <c r="L22" s="39">
        <v>1.72</v>
      </c>
    </row>
    <row r="23" spans="1:12" ht="28.2" x14ac:dyDescent="0.3">
      <c r="A23" s="29"/>
      <c r="B23" s="21"/>
      <c r="C23" s="18"/>
      <c r="D23" s="14" t="s">
        <v>51</v>
      </c>
      <c r="E23" s="42" t="s">
        <v>52</v>
      </c>
      <c r="F23" s="39">
        <v>40</v>
      </c>
      <c r="G23" s="39">
        <v>20.010000000000002</v>
      </c>
      <c r="H23" s="39">
        <v>0.26</v>
      </c>
      <c r="I23" s="39">
        <v>1.04</v>
      </c>
      <c r="J23" s="39">
        <v>65.099999999999994</v>
      </c>
      <c r="K23" s="40" t="s">
        <v>29</v>
      </c>
      <c r="L23" s="39">
        <v>1.76</v>
      </c>
    </row>
    <row r="24" spans="1:12" ht="55.8" x14ac:dyDescent="0.3">
      <c r="A24" s="29"/>
      <c r="B24" s="21"/>
      <c r="C24" s="18"/>
      <c r="D24" s="13" t="s">
        <v>53</v>
      </c>
      <c r="E24" s="56" t="s">
        <v>54</v>
      </c>
      <c r="F24" s="39">
        <v>20</v>
      </c>
      <c r="G24" s="39">
        <v>3.76</v>
      </c>
      <c r="H24" s="39">
        <v>3.48</v>
      </c>
      <c r="I24" s="39">
        <v>0.76</v>
      </c>
      <c r="J24" s="39">
        <v>45.2</v>
      </c>
      <c r="K24" s="40" t="s">
        <v>55</v>
      </c>
      <c r="L24" s="39">
        <v>1.7</v>
      </c>
    </row>
    <row r="25" spans="1:12" x14ac:dyDescent="0.3">
      <c r="A25" s="29"/>
      <c r="B25" s="21"/>
      <c r="C25" s="18"/>
      <c r="D25" s="13"/>
      <c r="E25" s="38"/>
      <c r="F25" s="39"/>
      <c r="G25" s="39"/>
      <c r="H25" s="39"/>
      <c r="I25" s="39"/>
      <c r="J25" s="39"/>
      <c r="K25" s="40"/>
      <c r="L25" s="39"/>
    </row>
    <row r="26" spans="1:12" x14ac:dyDescent="0.3">
      <c r="A26" s="30"/>
      <c r="B26" s="22"/>
      <c r="C26" s="15"/>
      <c r="D26" s="23" t="s">
        <v>25</v>
      </c>
      <c r="E26" s="16"/>
      <c r="F26" s="25">
        <v>860</v>
      </c>
      <c r="G26" s="25">
        <v>66.13000000000001</v>
      </c>
      <c r="H26" s="25">
        <v>28.34</v>
      </c>
      <c r="I26" s="25">
        <v>67.06</v>
      </c>
      <c r="J26" s="25">
        <v>826.80000000000007</v>
      </c>
      <c r="K26" s="31"/>
      <c r="L26" s="25">
        <f>L17+L18+L19+L20+L21+L22+L23+L24</f>
        <v>129.38</v>
      </c>
    </row>
    <row r="27" spans="1:12" x14ac:dyDescent="0.3">
      <c r="A27" s="32">
        <v>1</v>
      </c>
      <c r="B27" s="20">
        <v>3</v>
      </c>
      <c r="C27" s="17" t="s">
        <v>56</v>
      </c>
      <c r="D27" s="19" t="s">
        <v>57</v>
      </c>
      <c r="E27" s="38" t="s">
        <v>58</v>
      </c>
      <c r="F27" s="39">
        <v>50</v>
      </c>
      <c r="G27" s="39">
        <v>1.8</v>
      </c>
      <c r="H27" s="39">
        <v>6.5</v>
      </c>
      <c r="I27" s="39">
        <v>34</v>
      </c>
      <c r="J27" s="39">
        <v>200</v>
      </c>
      <c r="K27" s="40" t="s">
        <v>18</v>
      </c>
      <c r="L27" s="39">
        <v>12.5</v>
      </c>
    </row>
    <row r="28" spans="1:12" ht="39.6" x14ac:dyDescent="0.3">
      <c r="A28" s="29"/>
      <c r="B28" s="21"/>
      <c r="C28" s="18"/>
      <c r="D28" s="19" t="s">
        <v>46</v>
      </c>
      <c r="E28" s="38" t="s">
        <v>59</v>
      </c>
      <c r="F28" s="39">
        <v>200</v>
      </c>
      <c r="G28" s="39">
        <v>1</v>
      </c>
      <c r="H28" s="39">
        <v>0</v>
      </c>
      <c r="I28" s="39">
        <v>25.4</v>
      </c>
      <c r="J28" s="39">
        <v>92</v>
      </c>
      <c r="K28" s="40" t="s">
        <v>18</v>
      </c>
      <c r="L28" s="39">
        <v>16</v>
      </c>
    </row>
    <row r="29" spans="1:12" x14ac:dyDescent="0.3">
      <c r="A29" s="29"/>
      <c r="B29" s="21"/>
      <c r="C29" s="18"/>
      <c r="D29" s="13" t="s">
        <v>60</v>
      </c>
      <c r="E29" s="38" t="s">
        <v>61</v>
      </c>
      <c r="F29" s="39">
        <v>180</v>
      </c>
      <c r="G29" s="39">
        <v>0.3</v>
      </c>
      <c r="H29" s="39">
        <v>0.3</v>
      </c>
      <c r="I29" s="39">
        <v>6.75</v>
      </c>
      <c r="J29" s="39">
        <v>33.299999999999997</v>
      </c>
      <c r="K29" s="40" t="s">
        <v>18</v>
      </c>
      <c r="L29" s="39">
        <v>33.299999999999997</v>
      </c>
    </row>
    <row r="30" spans="1:12" x14ac:dyDescent="0.3">
      <c r="A30" s="29"/>
      <c r="B30" s="21"/>
      <c r="C30" s="18"/>
      <c r="D30" s="13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30"/>
      <c r="B31" s="22"/>
      <c r="C31" s="15"/>
      <c r="D31" s="23" t="s">
        <v>25</v>
      </c>
      <c r="E31" s="16"/>
      <c r="F31" s="25">
        <v>430</v>
      </c>
      <c r="G31" s="25">
        <v>3.0999999999999996</v>
      </c>
      <c r="H31" s="25">
        <v>6.8</v>
      </c>
      <c r="I31" s="25">
        <v>66.150000000000006</v>
      </c>
      <c r="J31" s="25">
        <v>325.3</v>
      </c>
      <c r="K31" s="31"/>
      <c r="L31" s="25">
        <f>L27+L28+L29</f>
        <v>61.8</v>
      </c>
    </row>
    <row r="32" spans="1:12" ht="39.6" x14ac:dyDescent="0.3">
      <c r="A32" s="32">
        <v>1</v>
      </c>
      <c r="B32" s="20">
        <v>3</v>
      </c>
      <c r="C32" s="17" t="s">
        <v>62</v>
      </c>
      <c r="D32" s="14" t="s">
        <v>13</v>
      </c>
      <c r="E32" s="38" t="s">
        <v>63</v>
      </c>
      <c r="F32" s="39">
        <v>170</v>
      </c>
      <c r="G32" s="39">
        <v>12.1</v>
      </c>
      <c r="H32" s="39">
        <v>9.1999999999999993</v>
      </c>
      <c r="I32" s="39">
        <v>36.799999999999997</v>
      </c>
      <c r="J32" s="39">
        <v>443.7</v>
      </c>
      <c r="K32" s="40" t="s">
        <v>64</v>
      </c>
      <c r="L32" s="39">
        <v>57.31</v>
      </c>
    </row>
    <row r="33" spans="1:12" x14ac:dyDescent="0.3">
      <c r="A33" s="29"/>
      <c r="B33" s="21"/>
      <c r="C33" s="18"/>
      <c r="D33" s="14" t="s">
        <v>43</v>
      </c>
      <c r="E33" s="38"/>
      <c r="F33" s="39"/>
      <c r="G33" s="39"/>
      <c r="H33" s="39"/>
      <c r="I33" s="39"/>
      <c r="J33" s="39"/>
      <c r="K33" s="40"/>
      <c r="L33" s="39"/>
    </row>
    <row r="34" spans="1:12" ht="26.4" x14ac:dyDescent="0.3">
      <c r="A34" s="29"/>
      <c r="B34" s="21"/>
      <c r="C34" s="18"/>
      <c r="D34" s="14" t="s">
        <v>46</v>
      </c>
      <c r="E34" s="38" t="s">
        <v>65</v>
      </c>
      <c r="F34" s="39">
        <v>200</v>
      </c>
      <c r="G34" s="39">
        <v>0.1</v>
      </c>
      <c r="H34" s="39">
        <v>0.03</v>
      </c>
      <c r="I34" s="39">
        <v>9.9</v>
      </c>
      <c r="J34" s="39">
        <v>35</v>
      </c>
      <c r="K34" s="40" t="s">
        <v>66</v>
      </c>
      <c r="L34" s="39">
        <v>1.2</v>
      </c>
    </row>
    <row r="35" spans="1:12" ht="39.6" x14ac:dyDescent="0.3">
      <c r="A35" s="29"/>
      <c r="B35" s="21"/>
      <c r="C35" s="18"/>
      <c r="D35" s="14" t="s">
        <v>22</v>
      </c>
      <c r="E35" s="38" t="s">
        <v>67</v>
      </c>
      <c r="F35" s="39">
        <v>40</v>
      </c>
      <c r="G35" s="39">
        <v>3.5</v>
      </c>
      <c r="H35" s="39">
        <v>0.5</v>
      </c>
      <c r="I35" s="39">
        <v>24.15</v>
      </c>
      <c r="J35" s="39">
        <v>93.5</v>
      </c>
      <c r="K35" s="40" t="s">
        <v>18</v>
      </c>
      <c r="L35" s="39">
        <v>1.72</v>
      </c>
    </row>
    <row r="36" spans="1:12" ht="26.4" x14ac:dyDescent="0.3">
      <c r="A36" s="29"/>
      <c r="B36" s="21"/>
      <c r="C36" s="18"/>
      <c r="D36" s="13" t="s">
        <v>22</v>
      </c>
      <c r="E36" s="38" t="s">
        <v>52</v>
      </c>
      <c r="F36" s="39">
        <v>40</v>
      </c>
      <c r="G36" s="39">
        <v>2.2999999999999998</v>
      </c>
      <c r="H36" s="39">
        <v>0.3</v>
      </c>
      <c r="I36" s="39">
        <v>14.8</v>
      </c>
      <c r="J36" s="39">
        <v>74.400000000000006</v>
      </c>
      <c r="K36" s="40" t="s">
        <v>18</v>
      </c>
      <c r="L36" s="39">
        <v>1.76</v>
      </c>
    </row>
    <row r="37" spans="1:12" ht="66" x14ac:dyDescent="0.3">
      <c r="A37" s="29"/>
      <c r="B37" s="21"/>
      <c r="C37" s="18"/>
      <c r="D37" s="13" t="s">
        <v>34</v>
      </c>
      <c r="E37" s="38" t="s">
        <v>68</v>
      </c>
      <c r="F37" s="39">
        <v>100</v>
      </c>
      <c r="G37" s="39">
        <v>0.9</v>
      </c>
      <c r="H37" s="39">
        <v>3.4</v>
      </c>
      <c r="I37" s="39">
        <v>8.4</v>
      </c>
      <c r="J37" s="39">
        <v>67</v>
      </c>
      <c r="K37" s="40" t="s">
        <v>69</v>
      </c>
      <c r="L37" s="39">
        <v>11.59</v>
      </c>
    </row>
    <row r="38" spans="1:12" x14ac:dyDescent="0.3">
      <c r="A38" s="30"/>
      <c r="B38" s="22"/>
      <c r="C38" s="15"/>
      <c r="D38" s="23" t="s">
        <v>25</v>
      </c>
      <c r="E38" s="16"/>
      <c r="F38" s="25">
        <v>550</v>
      </c>
      <c r="G38" s="25">
        <v>18.899999999999999</v>
      </c>
      <c r="H38" s="25">
        <v>13.43</v>
      </c>
      <c r="I38" s="25">
        <v>94.05</v>
      </c>
      <c r="J38" s="25">
        <v>713.6</v>
      </c>
      <c r="K38" s="31"/>
      <c r="L38" s="25">
        <f>L32+L34+L35+L36+L37</f>
        <v>73.58</v>
      </c>
    </row>
    <row r="39" spans="1:12" x14ac:dyDescent="0.3">
      <c r="A39" s="32">
        <v>1</v>
      </c>
      <c r="B39" s="20">
        <v>3</v>
      </c>
      <c r="C39" s="17" t="s">
        <v>70</v>
      </c>
      <c r="D39" s="19" t="s">
        <v>71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29"/>
      <c r="B40" s="21"/>
      <c r="C40" s="18"/>
      <c r="D40" s="19" t="s">
        <v>57</v>
      </c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29"/>
      <c r="B41" s="21"/>
      <c r="C41" s="18"/>
      <c r="D41" s="19" t="s">
        <v>46</v>
      </c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29"/>
      <c r="B42" s="21"/>
      <c r="C42" s="18"/>
      <c r="D42" s="19" t="s">
        <v>24</v>
      </c>
      <c r="E42" s="38"/>
      <c r="F42" s="39"/>
      <c r="G42" s="39"/>
      <c r="H42" s="39"/>
      <c r="I42" s="39"/>
      <c r="J42" s="39"/>
      <c r="K42" s="40"/>
      <c r="L42" s="39"/>
    </row>
    <row r="43" spans="1:12" x14ac:dyDescent="0.3">
      <c r="A43" s="29"/>
      <c r="B43" s="21"/>
      <c r="C43" s="18"/>
      <c r="D43" s="13"/>
      <c r="E43" s="38"/>
      <c r="F43" s="39"/>
      <c r="G43" s="39"/>
      <c r="H43" s="39"/>
      <c r="I43" s="39"/>
      <c r="J43" s="39"/>
      <c r="K43" s="40"/>
      <c r="L43" s="39"/>
    </row>
    <row r="44" spans="1:12" x14ac:dyDescent="0.3">
      <c r="A44" s="29"/>
      <c r="B44" s="21"/>
      <c r="C44" s="18"/>
      <c r="D44" s="13"/>
      <c r="E44" s="38"/>
      <c r="F44" s="39"/>
      <c r="G44" s="39"/>
      <c r="H44" s="39"/>
      <c r="I44" s="39"/>
      <c r="J44" s="39"/>
      <c r="K44" s="40"/>
      <c r="L44" s="39"/>
    </row>
    <row r="45" spans="1:12" x14ac:dyDescent="0.3">
      <c r="A45" s="30"/>
      <c r="B45" s="22"/>
      <c r="C45" s="15"/>
      <c r="D45" s="24" t="s">
        <v>25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3</v>
      </c>
      <c r="C46" s="70" t="s">
        <v>72</v>
      </c>
      <c r="D46" s="71"/>
      <c r="E46" s="35"/>
      <c r="F46" s="36">
        <v>2615</v>
      </c>
      <c r="G46" s="36">
        <v>118.00999999999999</v>
      </c>
      <c r="H46" s="36">
        <v>81.87</v>
      </c>
      <c r="I46" s="36">
        <v>341.94</v>
      </c>
      <c r="J46" s="36">
        <v>2573.7000000000003</v>
      </c>
      <c r="K46" s="37"/>
      <c r="L46" s="36">
        <v>0</v>
      </c>
    </row>
    <row r="88" ht="15" customHeight="1" x14ac:dyDescent="0.3"/>
    <row r="130" ht="15" customHeight="1" x14ac:dyDescent="0.3"/>
    <row r="172" ht="15" customHeight="1" x14ac:dyDescent="0.3"/>
    <row r="214" ht="15" customHeight="1" x14ac:dyDescent="0.3"/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2026-03-17T00:45:57Z</dcterms:modified>
</cp:coreProperties>
</file>